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7830 Markterhebung und Auswertung\26. ME 2021_2022\10 Datenveröffentlichung\Archiv\"/>
    </mc:Choice>
  </mc:AlternateContent>
  <bookViews>
    <workbookView xWindow="0" yWindow="0" windowWidth="28800" windowHeight="11940"/>
  </bookViews>
  <sheets>
    <sheet name="Postmarkt 2021" sheetId="2" r:id="rId1"/>
  </sheets>
  <externalReferences>
    <externalReference r:id="rId2"/>
  </externalReferences>
  <definedNames>
    <definedName name="_c">'[1]Konz Umsatzerlöse'!#REF!</definedName>
    <definedName name="_r">'[1]Konz Umsatzerlöse'!#REF!</definedName>
    <definedName name="a">'[1]Konz Umsatzerlöse'!#REF!</definedName>
    <definedName name="AccessButton">"Mappe1_Tabelle1_Liste1"</definedName>
    <definedName name="AccessButton1">"Mappe1_Tabelle1_Liste1"</definedName>
    <definedName name="AccessDatabase" hidden="1">"C:\111-5\Datenerhebung\Mappe1.mdb"</definedName>
    <definedName name="b">'[1]Konz Umsatzerlöse'!#REF!</definedName>
    <definedName name="Bereitstellungszeiten_CFV_2002">#REF!</definedName>
    <definedName name="Beschäftigte_in_den_Märkten_des_Postwestens">'Postmarkt 2021'!$A$62</definedName>
    <definedName name="d">'[1]Konz Umsatzerlöse'!#REF!</definedName>
    <definedName name="Disclaimer">'Postmarkt 2021'!$A$462</definedName>
    <definedName name="DTAG">'[1]Konz Umsatzerlöse'!#REF!</definedName>
    <definedName name="e">'[1]Konz Umsatzerlöse'!#REF!</definedName>
    <definedName name="f">'[1]Konz Umsatzerlöse'!#REF!</definedName>
    <definedName name="g">'[1]Konz Umsatzerlöse'!#REF!</definedName>
    <definedName name="Grafik_01">'Postmarkt 2021'!$A$31</definedName>
    <definedName name="Grafik_02">'Postmarkt 2021'!$A$70</definedName>
    <definedName name="Grafik_03">'Postmarkt 2021'!$A$112</definedName>
    <definedName name="Grafik_04">'Postmarkt 2021'!$A$149</definedName>
    <definedName name="Grafik_05">'Postmarkt 2021'!$A$191</definedName>
    <definedName name="Grafik_06">'Postmarkt 2021'!$A$229</definedName>
    <definedName name="Grafik_07">'Postmarkt 2021'!$A$272</definedName>
    <definedName name="Grafik_08">'Postmarkt 2021'!$A$311</definedName>
    <definedName name="Grafik_09">'Postmarkt 2021'!$A$352</definedName>
    <definedName name="Grafik_09a">'Postmarkt 2021'!$A$392</definedName>
    <definedName name="Grafik_10">'Postmarkt 2021'!#REF!</definedName>
    <definedName name="h">'[1]Konz Umsatzerlöse'!#REF!</definedName>
    <definedName name="i">'[1]Konz Umsatzerlöse'!#REF!</definedName>
    <definedName name="j">'[1]Konz Umsatzerlöse'!#REF!</definedName>
    <definedName name="k">'[1]Konz Umsatzerlöse'!#REF!</definedName>
    <definedName name="l">'[1]Konz Umsatzerlöse'!#REF!</definedName>
    <definedName name="liut">'[1]Konz Umsatzerlöse'!#REF!</definedName>
    <definedName name="m">'[1]Konz Umsatzerlöse'!#REF!</definedName>
    <definedName name="Mappe1_Tabelle1_Liste">'[1]Konz Umsatzerlöse'!$A$8:$D$10</definedName>
    <definedName name="Mappe1_Tabelle1_Liste1">'[1]Konz Umsatzerlöse'!#REF!</definedName>
    <definedName name="mmmmm">#REF!</definedName>
    <definedName name="n">'[1]Konz Umsatzerlöse'!#REF!</definedName>
    <definedName name="o">'[1]Konz Umsatzerlöse'!#REF!</definedName>
    <definedName name="öasgjk">'[1]Konz Umsatzerlöse'!#REF!</definedName>
    <definedName name="p">'[1]Konz Umsatzerlöse'!#REF!</definedName>
    <definedName name="Paketmarkt_Inland">'Postmarkt 2021'!$A$342</definedName>
    <definedName name="Paketmarkt_Mengen">'Postmarkt 2021'!$A$382</definedName>
    <definedName name="Paketmarkt_Umsaätze">'Postmarkt 2021'!$A$342</definedName>
    <definedName name="q">'[1]Konz Umsatzerlöse'!#REF!</definedName>
    <definedName name="sch">'[1]Konz Umsatzerlöse'!$A$447</definedName>
    <definedName name="sdt">'[1]Konz Umsatzerlöse'!#REF!</definedName>
    <definedName name="Sendungsmengen_im_lizenzpflichtigen_Briefbereich">'Postmarkt 2021'!$A$182</definedName>
    <definedName name="Sendungsmengenanteile_lizenzpflichtiger_Briefbereich">'Postmarkt 2021'!$A$222</definedName>
    <definedName name="Sendungsmengenentwicklung_Paket_und_Express">'Postmarkt 2021'!$A$302</definedName>
    <definedName name="st">'[1]Konz Umsatzerlöse'!#REF!</definedName>
    <definedName name="t">'[1]Konz Umsatzerlöse'!#REF!</definedName>
    <definedName name="u">'[1]Konz Umsatzerlöse'!$A$451</definedName>
    <definedName name="Umsatzanteile_lizenzpflichtiger_Briefbereich">'Postmarkt 2021'!$A$142</definedName>
    <definedName name="Umsätze_auf_den_Märkten_des_Postwesens_2019">'Postmarkt 2021'!$A$20</definedName>
    <definedName name="Umsätze_im_lizenzpflichtigen_Briefbereich">'Postmarkt 2021'!$A$102</definedName>
    <definedName name="Umsatzentwicklung_im_KEP_Markt_nach_Segmenten">'Postmarkt 2021'!$A$262</definedName>
    <definedName name="v">'[1]Konz Umsatzerlöse'!#REF!</definedName>
    <definedName name="Verteilung_der_Umsätze_im_Paketbereich_nach_Inland_und_Ausland_2019">'Postmarkt 2021'!#REF!</definedName>
    <definedName name="w">'[1]Konz Umsatzerlöse'!#REF!</definedName>
    <definedName name="Zurueck">'Postmarkt 2021'!$A$1</definedName>
    <definedName name="zw">'[1]Konz Umsatzerlöse'!#REF!</definedName>
  </definedNames>
  <calcPr calcId="162913"/>
</workbook>
</file>

<file path=xl/calcChain.xml><?xml version="1.0" encoding="utf-8"?>
<calcChain xmlns="http://schemas.openxmlformats.org/spreadsheetml/2006/main">
  <c r="F24" i="2" l="1"/>
  <c r="I188" i="2" l="1"/>
  <c r="I108" i="2" l="1"/>
  <c r="I388" i="2" l="1"/>
  <c r="I348" i="2"/>
  <c r="H306" i="2"/>
  <c r="K269" i="2"/>
  <c r="J188" i="2"/>
  <c r="J108" i="2"/>
  <c r="I269" i="2" l="1"/>
  <c r="H388" i="2" l="1"/>
  <c r="G388" i="2"/>
  <c r="H348" i="2"/>
  <c r="G348" i="2"/>
  <c r="G306" i="2" l="1"/>
  <c r="H108" i="2" l="1"/>
  <c r="D306" i="2" l="1"/>
  <c r="E306" i="2" l="1"/>
  <c r="F306" i="2"/>
  <c r="H188" i="2" l="1"/>
  <c r="G188" i="2"/>
  <c r="F188" i="2"/>
  <c r="E188" i="2"/>
  <c r="G108" i="2"/>
  <c r="F108" i="2"/>
  <c r="E108" i="2"/>
  <c r="F67" i="2" l="1"/>
</calcChain>
</file>

<file path=xl/sharedStrings.xml><?xml version="1.0" encoding="utf-8"?>
<sst xmlns="http://schemas.openxmlformats.org/spreadsheetml/2006/main" count="116" uniqueCount="63">
  <si>
    <t>gesamt</t>
  </si>
  <si>
    <t>Wettbewerber</t>
  </si>
  <si>
    <t>Umsätze im lizenzpflichtigen Briefbereich</t>
  </si>
  <si>
    <t>Sendungsmengen im lizenzpflichtigen Briefbereich</t>
  </si>
  <si>
    <t>Sendungsmengenentwicklung im Paket- und Expressbereich</t>
  </si>
  <si>
    <t>Beschäftigte in den Märkten des Postwestens</t>
  </si>
  <si>
    <t>Umsatzanteile lizenzpflichtiger Briefbereich</t>
  </si>
  <si>
    <t>lizenzpflichtiger Briefbereich</t>
  </si>
  <si>
    <t>adressierte Zeitungen und Zeitschriften</t>
  </si>
  <si>
    <t>nicht lizenzpfl. Sendungen über das Briefnetz</t>
  </si>
  <si>
    <t>Sendungsmengenanteile lizenzpflichtiger Briefbereich</t>
  </si>
  <si>
    <t>Beschäftigte der Wettbewerber</t>
  </si>
  <si>
    <t>Deutsche Post-Gruppe</t>
  </si>
  <si>
    <t>Jahr</t>
  </si>
  <si>
    <t>in Mrd. Stück</t>
  </si>
  <si>
    <t>Jahr </t>
  </si>
  <si>
    <t>Kurier</t>
  </si>
  <si>
    <t>Beschäftigte der Deutsche Post-Gruppe</t>
  </si>
  <si>
    <t>Umsätze auf den Märkten des Postwesens</t>
  </si>
  <si>
    <t>Sendungsmengenanteile im lizenzpflichtigen Briefbereich</t>
  </si>
  <si>
    <t>Disclaimer</t>
  </si>
  <si>
    <t>Umsatzentwicklung im KEP-Markt nach Segmenten</t>
  </si>
  <si>
    <t>zurück</t>
  </si>
  <si>
    <t>in Mrd. Euro</t>
  </si>
  <si>
    <r>
      <rPr>
        <vertAlign val="superscript"/>
        <sz val="11"/>
        <color theme="1"/>
        <rFont val="BundesSans Office"/>
        <family val="2"/>
      </rPr>
      <t xml:space="preserve">p) </t>
    </r>
    <r>
      <rPr>
        <sz val="11"/>
        <color theme="1"/>
        <rFont val="BundesSans Office"/>
        <family val="2"/>
      </rPr>
      <t>Prognosewerte</t>
    </r>
  </si>
  <si>
    <t>Sendungsmengenentwicklung Paket und Express</t>
  </si>
  <si>
    <t>Datennutzung</t>
  </si>
  <si>
    <t xml:space="preserve">Die hier veröffentlichten Daten gelten als für die Öffentlichkeit zur freien Verfügung und Verwendung bereitgestellt. </t>
  </si>
  <si>
    <t>Hierfür können die Daten kostenfrei heruntergeladen und gespeichert werden.</t>
  </si>
  <si>
    <t>https://www.bundesnetzagentur.de/DE/Allgemeines/Presse/Mediathek/Berichte/berichte-node.html.</t>
  </si>
  <si>
    <t>Marktdaten können kostenfrei verwendet werden</t>
  </si>
  <si>
    <t>Die Bundesnetzagentur ist bestrebt, eine größtmögliche Nutzung der Daten zu ermöglichen.</t>
  </si>
  <si>
    <t xml:space="preserve">Daher werden alle Marktdaten, die in diesem Bereich veröffentlicht werden, unter einer </t>
  </si>
  <si>
    <t xml:space="preserve">Creative Commons Namensnennung 4.0 International Lizenz angeboten. </t>
  </si>
  <si>
    <t>Heruntergeladene Marktdaten dürfen Sie</t>
  </si>
  <si>
    <t xml:space="preserve">- Teilen - die Daten dürfen Sie unter Nennung der Quelle in beliebigen Medien und Formaten teilen und vervielfältigen. </t>
  </si>
  <si>
    <t>Als Namensnennung ist "Bundesnetzagentur" zu verwenden.</t>
  </si>
  <si>
    <t>- Bearbeiten - heruntergeladene Daten dürfen in Teilen genutzt, zusammengefügt und verändert werden.</t>
  </si>
  <si>
    <t xml:space="preserve">Weitere Informationen zur Creative-Common-Lizenz finden sich auf der Webseite </t>
  </si>
  <si>
    <t>creativecommons.org.</t>
  </si>
  <si>
    <t xml:space="preserve">Hohe Datenqualität </t>
  </si>
  <si>
    <t xml:space="preserve">Die Datenqualität ist ein entscheidender Aspekt. Die Bundesnetzagentur bezieht die Daten direkt von den Unternehmen. </t>
  </si>
  <si>
    <t xml:space="preserve">Sie steht dabei in stetigem Austausch mit den Datenlieferanten, um die Datenqualität kontinuierlich zu verbessern. </t>
  </si>
  <si>
    <t>Eine Haftung der Bundesnetzagentur für die Richtigkeit und Vollständigkeit der Daten wird ausgeschlossen.</t>
  </si>
  <si>
    <r>
      <t xml:space="preserve">Weitere Informationen über </t>
    </r>
    <r>
      <rPr>
        <sz val="11"/>
        <rFont val="BundesSans Office"/>
        <family val="2"/>
      </rPr>
      <t>den Postbereich</t>
    </r>
    <r>
      <rPr>
        <sz val="11"/>
        <color theme="1"/>
        <rFont val="BundesSans Office"/>
        <family val="2"/>
      </rPr>
      <t xml:space="preserve"> und die hier veröffentlichten Daten erhalten Sie hier</t>
    </r>
  </si>
  <si>
    <t>Paketmarkt Sendungsmengen</t>
  </si>
  <si>
    <t>Paketmarkt Umsätze</t>
  </si>
  <si>
    <t xml:space="preserve">Ausland </t>
  </si>
  <si>
    <t>Paketmarkt Mengen</t>
  </si>
  <si>
    <t>Inland</t>
  </si>
  <si>
    <t>Express</t>
  </si>
  <si>
    <t>Paket</t>
  </si>
  <si>
    <t>Paketmarkt Sendungsmengenanteile Paketdienstleister</t>
  </si>
  <si>
    <t>2022p</t>
  </si>
  <si>
    <t>KEP-Gesamt</t>
  </si>
  <si>
    <t>Umsätze auf den Märkten des Postwesens 2021</t>
  </si>
  <si>
    <t>im Jahr 2021</t>
  </si>
  <si>
    <t>Daten zum Postmarkt, Stand: Januar 2023</t>
  </si>
  <si>
    <t>Kurier-, Express- und Paketdienste</t>
  </si>
  <si>
    <t>Umsätze im lizenzpflichtigen Briefbereich nach Anbietergruppen</t>
  </si>
  <si>
    <t>Sendungsmengen im lizenzpflichtigen Briefbereich nach Anbietergruppen</t>
  </si>
  <si>
    <t>in Mrd. Euro*</t>
  </si>
  <si>
    <t>*Tabelle enthält Rundungsdifferenzen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</si>
</sst>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#,##0.0"/>
    <numFmt numFmtId="166" formatCode="#,##0.000"/>
    <numFmt numFmtId="167" formatCode="_-* #,##0.00\ [$€-1]_-;\-* #,##0.00\ [$€-1]_-;_-* &quot;-&quot;??\ [$€-1]_-"/>
    <numFmt numFmtId="168" formatCode="0.0%"/>
    <numFmt numFmtId="169" formatCode="_-* #,##0.000\ _€_-;\-* #,##0.000\ _€_-;_-* &quot;-&quot;??\ _€_-;_-@_-"/>
    <numFmt numFmtId="170" formatCode="0.000"/>
    <numFmt numFmtId="171" formatCode="_-* #,##0.000\ _€_-;\-* #,##0.000\ _€_-;_-* &quot;-&quot;???\ _€_-;_-@_-"/>
    <numFmt numFmtId="172" formatCode="_-* #,##0\ _€_-;\-* #,##0\ _€_-;_-* &quot;-&quot;??\ _€_-;_-@_-"/>
    <numFmt numFmtId="173" formatCode="0.00000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BundesSans Office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BundesSans Office"/>
      <family val="2"/>
    </font>
    <font>
      <sz val="11"/>
      <color theme="1"/>
      <name val="BundesSans Office"/>
      <family val="2"/>
    </font>
    <font>
      <u/>
      <sz val="11"/>
      <color theme="10"/>
      <name val="BundesSans Office"/>
      <family val="2"/>
    </font>
    <font>
      <b/>
      <sz val="11"/>
      <color theme="1"/>
      <name val="BundesSans Office"/>
      <family val="2"/>
    </font>
    <font>
      <u/>
      <sz val="11"/>
      <color theme="3"/>
      <name val="BundesSans Office"/>
      <family val="2"/>
    </font>
    <font>
      <vertAlign val="superscript"/>
      <sz val="11"/>
      <color theme="1"/>
      <name val="BundesSans Office"/>
      <family val="2"/>
    </font>
    <font>
      <b/>
      <sz val="11"/>
      <name val="BundesSans Office"/>
      <family val="2"/>
    </font>
    <font>
      <sz val="14"/>
      <color theme="1"/>
      <name val="BundesSans Office"/>
      <family val="2"/>
    </font>
    <font>
      <b/>
      <sz val="14"/>
      <color theme="1"/>
      <name val="BundesSans Office"/>
      <family val="2"/>
    </font>
    <font>
      <u/>
      <sz val="11"/>
      <name val="BundesSans Office"/>
      <family val="2"/>
    </font>
    <font>
      <sz val="10"/>
      <color theme="1"/>
      <name val="Arial"/>
      <family val="2"/>
    </font>
    <font>
      <sz val="10"/>
      <color theme="1"/>
      <name val="BundesSans Office"/>
      <family val="2"/>
    </font>
    <font>
      <u/>
      <sz val="11"/>
      <color theme="4"/>
      <name val="BundesSans Office"/>
      <family val="2"/>
    </font>
    <font>
      <sz val="11"/>
      <color theme="4"/>
      <name val="BundesSans Office"/>
      <family val="2"/>
    </font>
    <font>
      <u/>
      <sz val="11"/>
      <color theme="4"/>
      <name val="Arial"/>
      <family val="2"/>
    </font>
    <font>
      <u/>
      <sz val="11"/>
      <color theme="10"/>
      <name val="BundesSerif Office"/>
      <family val="1"/>
    </font>
    <font>
      <sz val="11"/>
      <color theme="0" tint="-0.14999847407452621"/>
      <name val="BundesSans Office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8" fillId="0" borderId="0"/>
    <xf numFmtId="167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10" fillId="0" borderId="0" xfId="0" applyFont="1"/>
    <xf numFmtId="0" fontId="10" fillId="0" borderId="0" xfId="0" applyFont="1" applyFill="1"/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3" fillId="3" borderId="0" xfId="1" applyFont="1" applyFill="1"/>
    <xf numFmtId="0" fontId="11" fillId="3" borderId="0" xfId="1" applyFont="1" applyFill="1"/>
    <xf numFmtId="0" fontId="12" fillId="2" borderId="0" xfId="0" applyFont="1" applyFill="1"/>
    <xf numFmtId="0" fontId="10" fillId="2" borderId="0" xfId="0" applyFont="1" applyFill="1"/>
    <xf numFmtId="0" fontId="10" fillId="2" borderId="3" xfId="0" applyFont="1" applyFill="1" applyBorder="1"/>
    <xf numFmtId="0" fontId="10" fillId="2" borderId="4" xfId="0" applyFont="1" applyFill="1" applyBorder="1"/>
    <xf numFmtId="0" fontId="13" fillId="2" borderId="0" xfId="1" applyFont="1" applyFill="1"/>
    <xf numFmtId="0" fontId="11" fillId="2" borderId="0" xfId="1" applyFont="1" applyFill="1"/>
    <xf numFmtId="0" fontId="12" fillId="3" borderId="0" xfId="0" applyFont="1" applyFill="1"/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/>
    <xf numFmtId="0" fontId="10" fillId="2" borderId="0" xfId="0" applyFont="1" applyFill="1" applyBorder="1"/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168" fontId="9" fillId="2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/>
    <xf numFmtId="0" fontId="12" fillId="2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/>
    </xf>
    <xf numFmtId="166" fontId="9" fillId="3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10" fillId="0" borderId="0" xfId="0" quotePrefix="1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6" fillId="0" borderId="0" xfId="0" applyFont="1"/>
    <xf numFmtId="0" fontId="17" fillId="0" borderId="0" xfId="0" applyFont="1"/>
    <xf numFmtId="0" fontId="10" fillId="4" borderId="0" xfId="0" applyFont="1" applyFill="1"/>
    <xf numFmtId="0" fontId="11" fillId="4" borderId="0" xfId="1" applyFont="1" applyFill="1"/>
    <xf numFmtId="0" fontId="12" fillId="4" borderId="0" xfId="0" applyFont="1" applyFill="1"/>
    <xf numFmtId="0" fontId="15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169" fontId="9" fillId="2" borderId="4" xfId="4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165" fontId="10" fillId="3" borderId="2" xfId="0" applyNumberFormat="1" applyFont="1" applyFill="1" applyBorder="1" applyAlignment="1">
      <alignment horizontal="right" vertical="center"/>
    </xf>
    <xf numFmtId="0" fontId="9" fillId="4" borderId="0" xfId="0" applyFont="1" applyFill="1"/>
    <xf numFmtId="0" fontId="18" fillId="4" borderId="0" xfId="1" applyFont="1" applyFill="1"/>
    <xf numFmtId="0" fontId="12" fillId="3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6" fillId="4" borderId="0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 vertical="center" wrapText="1"/>
    </xf>
    <xf numFmtId="171" fontId="10" fillId="2" borderId="0" xfId="0" applyNumberFormat="1" applyFont="1" applyFill="1"/>
    <xf numFmtId="0" fontId="21" fillId="2" borderId="0" xfId="1" applyFont="1" applyFill="1"/>
    <xf numFmtId="0" fontId="21" fillId="4" borderId="0" xfId="1" applyFont="1" applyFill="1"/>
    <xf numFmtId="0" fontId="21" fillId="3" borderId="0" xfId="1" applyFont="1" applyFill="1"/>
    <xf numFmtId="0" fontId="21" fillId="0" borderId="0" xfId="1" applyFont="1" applyFill="1"/>
    <xf numFmtId="0" fontId="15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5" fillId="4" borderId="0" xfId="0" applyNumberFormat="1" applyFont="1" applyFill="1" applyBorder="1" applyAlignment="1">
      <alignment horizontal="right" vertical="center" wrapText="1"/>
    </xf>
    <xf numFmtId="0" fontId="15" fillId="4" borderId="3" xfId="0" applyNumberFormat="1" applyFont="1" applyFill="1" applyBorder="1" applyAlignment="1">
      <alignment horizontal="right" vertical="center" wrapText="1"/>
    </xf>
    <xf numFmtId="169" fontId="9" fillId="4" borderId="4" xfId="4" applyNumberFormat="1" applyFont="1" applyFill="1" applyBorder="1" applyAlignment="1">
      <alignment horizontal="right" vertical="center" wrapText="1"/>
    </xf>
    <xf numFmtId="171" fontId="10" fillId="4" borderId="0" xfId="0" applyNumberFormat="1" applyFont="1" applyFill="1"/>
    <xf numFmtId="0" fontId="23" fillId="4" borderId="0" xfId="1" applyFont="1" applyFill="1"/>
    <xf numFmtId="0" fontId="2" fillId="3" borderId="0" xfId="1" applyFill="1"/>
    <xf numFmtId="3" fontId="10" fillId="2" borderId="0" xfId="0" applyNumberFormat="1" applyFont="1" applyFill="1"/>
    <xf numFmtId="170" fontId="10" fillId="4" borderId="0" xfId="0" applyNumberFormat="1" applyFont="1" applyFill="1"/>
    <xf numFmtId="0" fontId="10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25" fillId="3" borderId="0" xfId="0" applyFont="1" applyFill="1" applyBorder="1" applyAlignment="1">
      <alignment vertical="center"/>
    </xf>
    <xf numFmtId="172" fontId="10" fillId="2" borderId="3" xfId="4" applyNumberFormat="1" applyFont="1" applyFill="1" applyBorder="1" applyAlignment="1">
      <alignment horizontal="center"/>
    </xf>
    <xf numFmtId="168" fontId="10" fillId="3" borderId="0" xfId="9" applyNumberFormat="1" applyFont="1" applyFill="1"/>
    <xf numFmtId="166" fontId="10" fillId="3" borderId="1" xfId="0" applyNumberFormat="1" applyFont="1" applyFill="1" applyBorder="1" applyAlignment="1">
      <alignment horizontal="right" vertical="center"/>
    </xf>
    <xf numFmtId="166" fontId="10" fillId="3" borderId="3" xfId="0" applyNumberFormat="1" applyFont="1" applyFill="1" applyBorder="1" applyAlignment="1">
      <alignment horizontal="right" vertical="center"/>
    </xf>
    <xf numFmtId="0" fontId="10" fillId="4" borderId="0" xfId="1" applyFont="1" applyFill="1"/>
    <xf numFmtId="0" fontId="23" fillId="3" borderId="0" xfId="1" applyFont="1" applyFill="1"/>
    <xf numFmtId="173" fontId="10" fillId="3" borderId="0" xfId="0" applyNumberFormat="1" applyFont="1" applyFill="1"/>
    <xf numFmtId="0" fontId="11" fillId="0" borderId="0" xfId="1" applyFont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170" fontId="9" fillId="4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1" applyFont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21" fillId="0" borderId="0" xfId="1" applyFont="1" applyFill="1" applyAlignment="1">
      <alignment horizontal="left"/>
    </xf>
    <xf numFmtId="0" fontId="10" fillId="0" borderId="0" xfId="0" applyFont="1" applyAlignment="1">
      <alignment horizontal="center"/>
    </xf>
    <xf numFmtId="0" fontId="21" fillId="0" borderId="0" xfId="1" applyFont="1" applyFill="1" applyAlignment="1">
      <alignment horizontal="center"/>
    </xf>
    <xf numFmtId="0" fontId="21" fillId="0" borderId="0" xfId="1" applyFont="1" applyAlignment="1">
      <alignment horizontal="left"/>
    </xf>
  </cellXfs>
  <cellStyles count="11">
    <cellStyle name="Euro" xfId="8"/>
    <cellStyle name="Komma" xfId="4" builtinId="3"/>
    <cellStyle name="Link" xfId="1" builtinId="8"/>
    <cellStyle name="Prozent" xfId="9" builtinId="5"/>
    <cellStyle name="Prozent 2" xfId="6"/>
    <cellStyle name="Prozent 3" xfId="3"/>
    <cellStyle name="Standard" xfId="0" builtinId="0"/>
    <cellStyle name="Standard 2" xfId="2"/>
    <cellStyle name="Standard 3" xfId="5"/>
    <cellStyle name="Standard 3 2" xfId="10"/>
    <cellStyle name="Stil 1" xfId="7"/>
  </cellStyles>
  <dxfs count="0"/>
  <tableStyles count="0" defaultTableStyle="TableStyleMedium2" defaultPivotStyle="PivotStyleLight16"/>
  <colors>
    <mruColors>
      <color rgb="FFE16900"/>
      <color rgb="FFE1A454"/>
      <color rgb="FFD9E5F2"/>
      <color rgb="FF417DBE"/>
      <color rgb="FF8DB1D8"/>
      <color rgb="FFB3CBE5"/>
      <color rgb="FF000000"/>
      <color rgb="FF6797CB"/>
      <color rgb="FFE8E8E8"/>
      <color rgb="FFFF6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en-US" sz="1200">
                <a:latin typeface="BundesSans Office" panose="020B0002030500000203" pitchFamily="34" charset="0"/>
                <a:cs typeface="Arial" panose="020B0604020202020204" pitchFamily="34" charset="0"/>
              </a:rPr>
              <a:t>Umsätze lizenzpflichtiger</a:t>
            </a:r>
            <a:r>
              <a:rPr lang="en-US" sz="1200" baseline="0">
                <a:latin typeface="BundesSans Office" panose="020B0002030500000203" pitchFamily="34" charset="0"/>
                <a:cs typeface="Arial" panose="020B0604020202020204" pitchFamily="34" charset="0"/>
              </a:rPr>
              <a:t> Briefbereich nach Anbietergruppen</a:t>
            </a:r>
            <a:r>
              <a:rPr lang="en-US" sz="1100">
                <a:latin typeface="BundesSans Office" panose="020B0002030500000203" pitchFamily="34" charset="0"/>
                <a:cs typeface="Arial" panose="020B0604020202020204" pitchFamily="34" charset="0"/>
              </a:rPr>
              <a:t> </a:t>
            </a:r>
          </a:p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en-US" sz="1000" b="0">
                <a:latin typeface="BundesSans Office" panose="020B0002030500000203" pitchFamily="34" charset="0"/>
                <a:cs typeface="Arial" panose="020B0604020202020204" pitchFamily="34" charset="0"/>
              </a:rPr>
              <a:t>in Mrd. Euro</a:t>
            </a:r>
          </a:p>
        </c:rich>
      </c:tx>
      <c:layout>
        <c:manualLayout>
          <c:xMode val="edge"/>
          <c:yMode val="edge"/>
          <c:x val="2.5289761377995799E-2"/>
          <c:y val="3.03718393390648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'Postmarkt 2021'!$B$106</c:f>
              <c:strCache>
                <c:ptCount val="1"/>
                <c:pt idx="0">
                  <c:v>Deutsche Post-Gruppe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3.9796768156336116E-3"/>
                  <c:y val="2.8545838497392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82-4BAC-958C-30E717A71D44}"/>
                </c:ext>
              </c:extLst>
            </c:dLbl>
            <c:dLbl>
              <c:idx val="1"/>
              <c:layout>
                <c:manualLayout>
                  <c:x val="0"/>
                  <c:y val="1.4272919248696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82-4BAC-958C-30E717A71D44}"/>
                </c:ext>
              </c:extLst>
            </c:dLbl>
            <c:dLbl>
              <c:idx val="2"/>
              <c:layout>
                <c:manualLayout>
                  <c:x val="0"/>
                  <c:y val="5.5021936077648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82-4BAC-958C-30E717A71D44}"/>
                </c:ext>
              </c:extLst>
            </c:dLbl>
            <c:dLbl>
              <c:idx val="3"/>
              <c:layout>
                <c:manualLayout>
                  <c:x val="-1.1023296130843205E-16"/>
                  <c:y val="5.5021936077648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82-4BAC-958C-30E717A71D44}"/>
                </c:ext>
              </c:extLst>
            </c:dLbl>
            <c:dLbl>
              <c:idx val="4"/>
              <c:layout>
                <c:manualLayout>
                  <c:x val="0"/>
                  <c:y val="8.1499592502037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982-4BAC-958C-30E717A71D44}"/>
                </c:ext>
              </c:extLst>
            </c:dLbl>
            <c:dLbl>
              <c:idx val="5"/>
              <c:layout>
                <c:manualLayout>
                  <c:x val="0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982-4BAC-958C-30E717A71D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2021'!$C$105:$J$105</c15:sqref>
                  </c15:fullRef>
                </c:ext>
              </c:extLst>
              <c:f>'Postmarkt 2021'!$E$105:$J$105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2021'!$C$106:$J$106</c15:sqref>
                  </c15:fullRef>
                </c:ext>
              </c:extLst>
              <c:f>'Postmarkt 2021'!$E$106:$J$106</c:f>
              <c:numCache>
                <c:formatCode>General</c:formatCode>
                <c:ptCount val="6"/>
                <c:pt idx="0" formatCode="#,##0.000">
                  <c:v>7.6</c:v>
                </c:pt>
                <c:pt idx="1" formatCode="#,##0.000">
                  <c:v>7.2370000000000001</c:v>
                </c:pt>
                <c:pt idx="2" formatCode="#,##0.000">
                  <c:v>6.9939999999999998</c:v>
                </c:pt>
                <c:pt idx="3" formatCode="#,##0.000">
                  <c:v>6.891</c:v>
                </c:pt>
                <c:pt idx="4" formatCode="#,##0.000">
                  <c:v>6.7050000000000001</c:v>
                </c:pt>
                <c:pt idx="5" formatCode="#,##0.000">
                  <c:v>6.5990000000000002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'Postmarkt 2021'!$C$106</c15:sqref>
                  <c15:dLbl>
                    <c:idx val="-1"/>
                    <c:layout>
                      <c:manualLayout>
                        <c:x val="0"/>
                        <c:y val="1.22249388753056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26-4644-B55B-BED8DEB932AA}"/>
                      </c:ext>
                    </c:extLst>
                  </c15:dLbl>
                </c15:categoryFilterException>
                <c15:categoryFilterException>
                  <c15:sqref>'Postmarkt 2021'!$D$106</c15:sqref>
                  <c15:dLbl>
                    <c:idx val="-1"/>
                    <c:layout>
                      <c:manualLayout>
                        <c:x val="0"/>
                        <c:y val="1.629991850040749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26-4644-B55B-BED8DEB932A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E982-4BAC-958C-30E717A71D44}"/>
            </c:ext>
          </c:extLst>
        </c:ser>
        <c:ser>
          <c:idx val="1"/>
          <c:order val="1"/>
          <c:tx>
            <c:strRef>
              <c:f>'Postmarkt 2021'!$B$107</c:f>
              <c:strCache>
                <c:ptCount val="1"/>
                <c:pt idx="0">
                  <c:v>Wettbewerber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2021'!$C$105:$J$105</c15:sqref>
                  </c15:fullRef>
                </c:ext>
              </c:extLst>
              <c:f>'Postmarkt 2021'!$E$105:$J$105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2021'!$C$107:$J$107</c15:sqref>
                  </c15:fullRef>
                </c:ext>
              </c:extLst>
              <c:f>'Postmarkt 2021'!$E$107:$J$107</c:f>
              <c:numCache>
                <c:formatCode>General</c:formatCode>
                <c:ptCount val="6"/>
                <c:pt idx="0" formatCode="#,##0.000">
                  <c:v>1.2</c:v>
                </c:pt>
                <c:pt idx="1" formatCode="#,##0.000">
                  <c:v>1.131</c:v>
                </c:pt>
                <c:pt idx="2" formatCode="#,##0.000">
                  <c:v>1.149</c:v>
                </c:pt>
                <c:pt idx="3" formatCode="#,##0.000">
                  <c:v>1.1850000000000001</c:v>
                </c:pt>
                <c:pt idx="4" formatCode="#,##0.000">
                  <c:v>1.1519999999999999</c:v>
                </c:pt>
                <c:pt idx="5" formatCode="#,##0.000">
                  <c:v>1.095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82-4BAC-958C-30E717A7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07616"/>
        <c:axId val="120213504"/>
      </c:barChart>
      <c:lineChart>
        <c:grouping val="standard"/>
        <c:varyColors val="0"/>
        <c:ser>
          <c:idx val="2"/>
          <c:order val="2"/>
          <c:tx>
            <c:strRef>
              <c:f>'Postmarkt 2021'!$B$108</c:f>
              <c:strCache>
                <c:ptCount val="1"/>
                <c:pt idx="0">
                  <c:v>gesamt</c:v>
                </c:pt>
              </c:strCache>
            </c:strRef>
          </c:tx>
          <c:spPr>
            <a:ln>
              <a:solidFill>
                <a:srgbClr val="E1A454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439770371033394E-2"/>
                  <c:y val="-4.2683421745795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982-4BAC-958C-30E717A71D44}"/>
                </c:ext>
              </c:extLst>
            </c:dLbl>
            <c:dLbl>
              <c:idx val="1"/>
              <c:layout>
                <c:manualLayout>
                  <c:x val="-1.9818963031643828E-2"/>
                  <c:y val="-4.2683421745795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982-4BAC-958C-30E717A71D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2021'!$C$105:$J$105</c15:sqref>
                  </c15:fullRef>
                </c:ext>
              </c:extLst>
              <c:f>'Postmarkt 2021'!$E$105:$J$105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2021'!$C$108:$J$108</c15:sqref>
                  </c15:fullRef>
                </c:ext>
              </c:extLst>
              <c:f>'Postmarkt 2021'!$E$108:$J$108</c:f>
              <c:numCache>
                <c:formatCode>General</c:formatCode>
                <c:ptCount val="6"/>
                <c:pt idx="0" formatCode="#,##0.000">
                  <c:v>8.7999999999999989</c:v>
                </c:pt>
                <c:pt idx="1" formatCode="#,##0.000">
                  <c:v>8.3680000000000003</c:v>
                </c:pt>
                <c:pt idx="2" formatCode="#,##0.000">
                  <c:v>8.1430000000000007</c:v>
                </c:pt>
                <c:pt idx="3" formatCode="#,##0.000">
                  <c:v>8.0760000000000005</c:v>
                </c:pt>
                <c:pt idx="4" formatCode="#,##0.000">
                  <c:v>7.8570000000000002</c:v>
                </c:pt>
                <c:pt idx="5" formatCode="#,##0.000">
                  <c:v>7.694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'Postmarkt 2021'!$C$108</c15:sqref>
                  <c15:dLbl>
                    <c:idx val="-1"/>
                    <c:layout>
                      <c:manualLayout>
                        <c:x val="-7.2984729833023648E-2"/>
                        <c:y val="-4.9406168155316399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26-4644-B55B-BED8DEB932AA}"/>
                      </c:ext>
                    </c:extLst>
                  </c15:dLbl>
                </c15:categoryFilterException>
                <c15:categoryFilterException>
                  <c15:sqref>'Postmarkt 2021'!$D$108</c15:sqref>
                  <c15:dLbl>
                    <c:idx val="-1"/>
                    <c:layout>
                      <c:manualLayout>
                        <c:x val="-6.4351948306632323E-2"/>
                        <c:y val="-4.9406168155316399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26-4644-B55B-BED8DEB932A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E982-4BAC-958C-30E717A7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07616"/>
        <c:axId val="120213504"/>
      </c:lineChart>
      <c:catAx>
        <c:axId val="12020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 sz="1000" b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undesSans Office" panose="020B0002030500000203" pitchFamily="34" charset="0"/>
                  </a:rPr>
                  <a:t>p) Prognosewerte</a:t>
                </a:r>
              </a:p>
            </c:rich>
          </c:tx>
          <c:layout>
            <c:manualLayout>
              <c:xMode val="edge"/>
              <c:yMode val="edge"/>
              <c:x val="0.7944393776317531"/>
              <c:y val="0.9420980889785469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0213504"/>
        <c:crosses val="autoZero"/>
        <c:auto val="1"/>
        <c:lblAlgn val="ctr"/>
        <c:lblOffset val="100"/>
        <c:noMultiLvlLbl val="0"/>
      </c:catAx>
      <c:valAx>
        <c:axId val="12021350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0207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850300048683728"/>
          <c:y val="0.93133102189386818"/>
          <c:w val="0.55839124571872589"/>
          <c:h val="6.7018447338632436E-2"/>
        </c:manualLayout>
      </c:layout>
      <c:overlay val="0"/>
      <c:txPr>
        <a:bodyPr/>
        <a:lstStyle/>
        <a:p>
          <a:pPr>
            <a:defRPr sz="100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r>
              <a:rPr lang="de-DE" sz="1200" b="1">
                <a:solidFill>
                  <a:schemeClr val="tx1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Paketmarkt Mengen</a:t>
            </a:r>
          </a:p>
          <a:p>
            <a:pPr algn="l">
              <a:defRPr sz="1100">
                <a:latin typeface="BundesSans Office" panose="020B0002030500000203" pitchFamily="34" charset="0"/>
              </a:defRPr>
            </a:pPr>
            <a:r>
              <a:rPr lang="de-DE" sz="1000" b="0">
                <a:solidFill>
                  <a:schemeClr val="tx1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in</a:t>
            </a:r>
            <a:r>
              <a:rPr lang="de-DE" sz="1000" b="0" baseline="0">
                <a:solidFill>
                  <a:schemeClr val="tx1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 Mrd. Stück</a:t>
            </a:r>
            <a:endParaRPr lang="de-DE" sz="1000" b="0">
              <a:solidFill>
                <a:schemeClr val="tx1"/>
              </a:solidFill>
              <a:latin typeface="BundesSans Office" panose="020B0002030500000203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9109074464789627E-2"/>
          <c:y val="2.816901408450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'Postmarkt 2021'!$B$388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'Postmarkt 2021'!$D$385:$I$385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f>'Postmarkt 2021'!$D$388:$I$388</c:f>
              <c:numCache>
                <c:formatCode>_-* #,##0.000\ _€_-;\-* #,##0.000\ _€_-;_-* "-"??\ _€_-;_-@_-</c:formatCode>
                <c:ptCount val="6"/>
                <c:pt idx="0">
                  <c:v>2.66</c:v>
                </c:pt>
                <c:pt idx="1">
                  <c:v>2.879</c:v>
                </c:pt>
                <c:pt idx="2">
                  <c:v>3.0590000000000002</c:v>
                </c:pt>
                <c:pt idx="3">
                  <c:v>3.6989999999999998</c:v>
                </c:pt>
                <c:pt idx="4">
                  <c:v>4.5110000000000001</c:v>
                </c:pt>
                <c:pt idx="5">
                  <c:v>4.4619999999999997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2F-44BE-B4A7-62FCA5C41D62}"/>
            </c:ext>
          </c:extLst>
        </c:ser>
        <c:ser>
          <c:idx val="0"/>
          <c:order val="1"/>
          <c:tx>
            <c:strRef>
              <c:f>'Postmarkt 2021'!$B$386</c:f>
              <c:strCache>
                <c:ptCount val="1"/>
                <c:pt idx="0">
                  <c:v>Inland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BundesSans Office" panose="020B0002030500000203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'Postmarkt 2021'!$D$385:$I$385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f>'Postmarkt 2021'!$D$386:$I$386</c:f>
              <c:numCache>
                <c:formatCode>_-* #,##0.000\ _€_-;\-* #,##0.000\ _€_-;_-* "-"??\ _€_-;_-@_-</c:formatCode>
                <c:ptCount val="6"/>
                <c:pt idx="0">
                  <c:v>2.3620000000000001</c:v>
                </c:pt>
                <c:pt idx="1">
                  <c:v>2.5289999999999999</c:v>
                </c:pt>
                <c:pt idx="2">
                  <c:v>2.6989999999999998</c:v>
                </c:pt>
                <c:pt idx="3">
                  <c:v>3.306</c:v>
                </c:pt>
                <c:pt idx="4">
                  <c:v>4.05</c:v>
                </c:pt>
                <c:pt idx="5">
                  <c:v>3.9950000000000001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F-44BE-B4A7-62FCA5C41D62}"/>
            </c:ext>
          </c:extLst>
        </c:ser>
        <c:ser>
          <c:idx val="1"/>
          <c:order val="2"/>
          <c:tx>
            <c:strRef>
              <c:f>'Postmarkt 2021'!$B$387</c:f>
              <c:strCache>
                <c:ptCount val="1"/>
                <c:pt idx="0">
                  <c:v>Ausland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BundesSans Office" panose="020B0002030500000203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'Postmarkt 2021'!$D$385:$I$385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f>'Postmarkt 2021'!$D$387:$I$387</c:f>
              <c:numCache>
                <c:formatCode>_-* #,##0.000\ _€_-;\-* #,##0.000\ _€_-;_-* "-"??\ _€_-;_-@_-</c:formatCode>
                <c:ptCount val="6"/>
                <c:pt idx="0">
                  <c:v>0.29799999999999999</c:v>
                </c:pt>
                <c:pt idx="1">
                  <c:v>0.35</c:v>
                </c:pt>
                <c:pt idx="2">
                  <c:v>0.36</c:v>
                </c:pt>
                <c:pt idx="3">
                  <c:v>0.39300000000000002</c:v>
                </c:pt>
                <c:pt idx="4">
                  <c:v>0.46100000000000002</c:v>
                </c:pt>
                <c:pt idx="5">
                  <c:v>0.46700000000000003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F-44BE-B4A7-62FCA5C41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06132968"/>
        <c:axId val="906133952"/>
      </c:barChart>
      <c:catAx>
        <c:axId val="90613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undesSans Office" panose="020B0002030500000203" pitchFamily="34" charset="0"/>
                  </a:rPr>
                  <a:t>p) Prognosewerte</a:t>
                </a:r>
              </a:p>
            </c:rich>
          </c:tx>
          <c:layout>
            <c:manualLayout>
              <c:xMode val="edge"/>
              <c:yMode val="edge"/>
              <c:x val="0.78457429332124862"/>
              <c:y val="0.935380190022372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BundesSans Office" panose="020B0002030500000203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06133952"/>
        <c:crosses val="autoZero"/>
        <c:auto val="1"/>
        <c:lblAlgn val="ctr"/>
        <c:lblOffset val="100"/>
        <c:noMultiLvlLbl val="0"/>
      </c:catAx>
      <c:valAx>
        <c:axId val="9061339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.000\ _€_-;\-* #,##0.000\ _€_-;_-* &quot;-&quot;??\ _€_-;_-@_-" sourceLinked="1"/>
        <c:majorTickMark val="none"/>
        <c:minorTickMark val="none"/>
        <c:tickLblPos val="nextTo"/>
        <c:crossAx val="9061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200">
                <a:latin typeface="BundesSans Office" panose="020B0002030500000203" pitchFamily="34" charset="0"/>
                <a:cs typeface="Arial" panose="020B0604020202020204" pitchFamily="34" charset="0"/>
              </a:rPr>
              <a:t>Sendungsmengen lizenzpflichtiger Briefbereich nach Anbietergruppen</a:t>
            </a:r>
          </a:p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000" b="0">
                <a:latin typeface="BundesSans Office" panose="020B0002030500000203" pitchFamily="34" charset="0"/>
                <a:cs typeface="Arial" panose="020B0604020202020204" pitchFamily="34" charset="0"/>
              </a:rPr>
              <a:t>in</a:t>
            </a:r>
            <a:r>
              <a:rPr lang="de-DE" sz="1000" b="0" baseline="0">
                <a:latin typeface="BundesSans Office" panose="020B0002030500000203" pitchFamily="34" charset="0"/>
                <a:cs typeface="Arial" panose="020B0604020202020204" pitchFamily="34" charset="0"/>
              </a:rPr>
              <a:t> Mrd. Stück</a:t>
            </a:r>
            <a:endParaRPr lang="de-DE" sz="1000" b="0">
              <a:latin typeface="BundesSans Office" panose="020B0002030500000203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0801640482618757E-2"/>
          <c:y val="2.52185418971388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403537866224434E-2"/>
          <c:y val="0.18026418026418031"/>
          <c:w val="0.93919292426755119"/>
          <c:h val="0.55317316104717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'Postmarkt 2021'!$B$186</c:f>
              <c:strCache>
                <c:ptCount val="1"/>
                <c:pt idx="0">
                  <c:v>Deutsche Post-Gruppe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3.9720450620632187E-3"/>
                  <c:y val="-3.9638185722652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DA-4444-851A-209A4B6F3C2B}"/>
                </c:ext>
              </c:extLst>
            </c:dLbl>
            <c:dLbl>
              <c:idx val="2"/>
              <c:layout>
                <c:manualLayout>
                  <c:x val="0"/>
                  <c:y val="5.0433613153727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DA-4444-851A-209A4B6F3C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2021'!$C$185:$J$185</c15:sqref>
                  </c15:fullRef>
                </c:ext>
              </c:extLst>
              <c:f>'Postmarkt 2021'!$E$185:$J$185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2021'!$C$186:$J$186</c15:sqref>
                  </c15:fullRef>
                </c:ext>
              </c:extLst>
              <c:f>'Postmarkt 2021'!$E$186:$J$186</c:f>
              <c:numCache>
                <c:formatCode>General</c:formatCode>
                <c:ptCount val="6"/>
                <c:pt idx="0" formatCode="#,##0.000">
                  <c:v>12.9</c:v>
                </c:pt>
                <c:pt idx="1" formatCode="#,##0.000">
                  <c:v>12.154</c:v>
                </c:pt>
                <c:pt idx="2" formatCode="#,##0.000">
                  <c:v>11.686999999999999</c:v>
                </c:pt>
                <c:pt idx="3" formatCode="#,##0.000">
                  <c:v>10.585000000000001</c:v>
                </c:pt>
                <c:pt idx="4" formatCode="#,##0.000">
                  <c:v>10.396000000000001</c:v>
                </c:pt>
                <c:pt idx="5" formatCode="#,##0.000">
                  <c:v>10.000999999999999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'Postmarkt 2021'!$C$186</c15:sqref>
                  <c15:dLbl>
                    <c:idx val="-1"/>
                    <c:layout>
                      <c:manualLayout>
                        <c:x val="0"/>
                        <c:y val="1.38888888888888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8D9-41CA-A169-B1DDBE1D100B}"/>
                      </c:ext>
                    </c:extLst>
                  </c15:dLbl>
                </c15:categoryFilterException>
                <c15:categoryFilterException>
                  <c15:sqref>'Postmarkt 2021'!$D$186</c15:sqref>
                  <c15:dLbl>
                    <c:idx val="-1"/>
                    <c:layout>
                      <c:manualLayout>
                        <c:x val="0"/>
                        <c:y val="1.388888888888887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8D9-41CA-A169-B1DDBE1D100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D3DA-4444-851A-209A4B6F3C2B}"/>
            </c:ext>
          </c:extLst>
        </c:ser>
        <c:ser>
          <c:idx val="1"/>
          <c:order val="1"/>
          <c:tx>
            <c:strRef>
              <c:f>'Postmarkt 2021'!$B$187</c:f>
              <c:strCache>
                <c:ptCount val="1"/>
                <c:pt idx="0">
                  <c:v>Wettbewerber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2021'!$C$185:$J$185</c15:sqref>
                  </c15:fullRef>
                </c:ext>
              </c:extLst>
              <c:f>'Postmarkt 2021'!$E$185:$J$185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2021'!$C$187:$J$187</c15:sqref>
                  </c15:fullRef>
                </c:ext>
              </c:extLst>
              <c:f>'Postmarkt 2021'!$E$187:$J$187</c:f>
              <c:numCache>
                <c:formatCode>General</c:formatCode>
                <c:ptCount val="6"/>
                <c:pt idx="0" formatCode="#,##0.000">
                  <c:v>2</c:v>
                </c:pt>
                <c:pt idx="1" formatCode="#,##0.000">
                  <c:v>2.0329999999999999</c:v>
                </c:pt>
                <c:pt idx="2" formatCode="#,##0.000">
                  <c:v>1.895</c:v>
                </c:pt>
                <c:pt idx="3" formatCode="#,##0.000">
                  <c:v>1.7889999999999999</c:v>
                </c:pt>
                <c:pt idx="4" formatCode="#,##0.000">
                  <c:v>1.806</c:v>
                </c:pt>
                <c:pt idx="5" formatCode="#,##0.000">
                  <c:v>1.669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DA-4444-851A-209A4B6F3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59552"/>
        <c:axId val="149648512"/>
      </c:barChart>
      <c:lineChart>
        <c:grouping val="standard"/>
        <c:varyColors val="0"/>
        <c:ser>
          <c:idx val="2"/>
          <c:order val="2"/>
          <c:tx>
            <c:strRef>
              <c:f>'Postmarkt 2021'!$B$188</c:f>
              <c:strCache>
                <c:ptCount val="1"/>
                <c:pt idx="0">
                  <c:v>gesamt</c:v>
                </c:pt>
              </c:strCache>
            </c:strRef>
          </c:tx>
          <c:spPr>
            <a:ln>
              <a:solidFill>
                <a:srgbClr val="E1A45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2021'!$C$185:$J$185</c15:sqref>
                  </c15:fullRef>
                </c:ext>
              </c:extLst>
              <c:f>'Postmarkt 2021'!$E$185:$J$185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2021'!$C$188:$J$188</c15:sqref>
                  </c15:fullRef>
                </c:ext>
              </c:extLst>
              <c:f>'Postmarkt 2021'!$E$188:$J$188</c:f>
              <c:numCache>
                <c:formatCode>General</c:formatCode>
                <c:ptCount val="6"/>
                <c:pt idx="0" formatCode="#,##0.000">
                  <c:v>14.9</c:v>
                </c:pt>
                <c:pt idx="1" formatCode="#,##0.000">
                  <c:v>14.186999999999999</c:v>
                </c:pt>
                <c:pt idx="2" formatCode="#,##0.000">
                  <c:v>13.581999999999999</c:v>
                </c:pt>
                <c:pt idx="3" formatCode="#,##0.000">
                  <c:v>12.374000000000001</c:v>
                </c:pt>
                <c:pt idx="4" formatCode="#,##0.000">
                  <c:v>12.202000000000002</c:v>
                </c:pt>
                <c:pt idx="5" formatCode="#,##0.000">
                  <c:v>11.67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DA-4444-851A-209A4B6F3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9552"/>
        <c:axId val="149648512"/>
      </c:lineChart>
      <c:catAx>
        <c:axId val="15155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undesSans Office" panose="020B0002030500000203" pitchFamily="34" charset="0"/>
                  </a:defRPr>
                </a:pPr>
                <a:r>
                  <a:rPr lang="de-DE" sz="1000" b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undesSans Office" panose="020B0002030500000203" pitchFamily="34" charset="0"/>
                  </a:rPr>
                  <a:t>p)</a:t>
                </a:r>
                <a:r>
                  <a:rPr lang="de-DE" sz="1000" b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undesSans Office" panose="020B0002030500000203" pitchFamily="34" charset="0"/>
                  </a:rPr>
                  <a:t> Prognosewerte</a:t>
                </a:r>
                <a:endParaRPr lang="de-DE" sz="10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undesSans Office" panose="020B0002030500000203" pitchFamily="34" charset="0"/>
                </a:endParaRPr>
              </a:p>
            </c:rich>
          </c:tx>
          <c:layout>
            <c:manualLayout>
              <c:xMode val="edge"/>
              <c:yMode val="edge"/>
              <c:x val="0.78467201076399751"/>
              <c:y val="0.87013025691332646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00" b="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9648512"/>
        <c:crosses val="autoZero"/>
        <c:auto val="1"/>
        <c:lblAlgn val="ctr"/>
        <c:lblOffset val="100"/>
        <c:noMultiLvlLbl val="0"/>
      </c:catAx>
      <c:valAx>
        <c:axId val="149648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1559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1526005097737"/>
          <c:y val="0.85137335086497956"/>
          <c:w val="0.59862133659285377"/>
          <c:h val="7.1963809724293309E-2"/>
        </c:manualLayout>
      </c:layout>
      <c:overlay val="0"/>
      <c:txPr>
        <a:bodyPr/>
        <a:lstStyle/>
        <a:p>
          <a:pPr>
            <a:defRPr sz="100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1" i="0" u="none" strike="noStrike" kern="1200" spc="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Beschäftigte in den Märkten des Postwesens</a:t>
            </a:r>
          </a:p>
          <a:p>
            <a:pPr algn="l">
              <a:defRPr sz="1100" b="1">
                <a:solidFill>
                  <a:sysClr val="windowText" lastClr="000000"/>
                </a:solidFill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en-US" sz="1000" b="0">
                <a:solidFill>
                  <a:sysClr val="windowText" lastClr="000000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2021</a:t>
            </a:r>
          </a:p>
        </c:rich>
      </c:tx>
      <c:layout>
        <c:manualLayout>
          <c:xMode val="edge"/>
          <c:yMode val="edge"/>
          <c:x val="2.3695355237152726E-2"/>
          <c:y val="2.5104522176022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1" i="0" u="none" strike="noStrike" kern="1200" spc="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'Postmarkt 2021'!$B$65:$B$66</c:f>
              <c:strCache>
                <c:ptCount val="2"/>
                <c:pt idx="0">
                  <c:v>Beschäftigte der Deutsche Post-Gruppe</c:v>
                </c:pt>
                <c:pt idx="1">
                  <c:v>Beschäftigte der Wettbewerber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CC7-4336-8C0E-38AB735DEA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CC7-4336-8C0E-38AB735DEAD2}"/>
              </c:ext>
            </c:extLst>
          </c:dPt>
          <c:dLbls>
            <c:dLbl>
              <c:idx val="0"/>
              <c:layout>
                <c:manualLayout>
                  <c:x val="0.10833333333333334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C7-4336-8C0E-38AB735DEAD2}"/>
                </c:ext>
              </c:extLst>
            </c:dLbl>
            <c:dLbl>
              <c:idx val="1"/>
              <c:layout>
                <c:manualLayout>
                  <c:x val="-0.11666666666666667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C7-4336-8C0E-38AB735DE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'Postmarkt 2021'!$B$65:$B$66</c:f>
              <c:strCache>
                <c:ptCount val="2"/>
                <c:pt idx="0">
                  <c:v>Beschäftigte der Deutsche Post-Gruppe</c:v>
                </c:pt>
                <c:pt idx="1">
                  <c:v>Beschäftigte der Wettbewerber</c:v>
                </c:pt>
              </c:strCache>
            </c:strRef>
          </c:cat>
          <c:val>
            <c:numRef>
              <c:f>'Postmarkt 2021'!$F$65:$F$66</c:f>
              <c:numCache>
                <c:formatCode>_-* #,##0\ _€_-;\-* #,##0\ _€_-;_-* "-"??\ _€_-;_-@_-</c:formatCode>
                <c:ptCount val="2"/>
                <c:pt idx="0">
                  <c:v>191640</c:v>
                </c:pt>
                <c:pt idx="1">
                  <c:v>210321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7-4336-8C0E-38AB735D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200"/>
              <a:t>Umsatzanteile lizenzpflichtiger Briefbereich</a:t>
            </a:r>
          </a:p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000" b="0"/>
              <a:t>in Prozent</a:t>
            </a:r>
          </a:p>
        </c:rich>
      </c:tx>
      <c:layout>
        <c:manualLayout>
          <c:xMode val="edge"/>
          <c:yMode val="edge"/>
          <c:x val="2.5289761377995799E-2"/>
          <c:y val="3.03718393390648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'Postmarkt 2021'!$B$145</c:f>
              <c:strCache>
                <c:ptCount val="1"/>
                <c:pt idx="0">
                  <c:v>Deutsche Post-Gruppe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2021'!$C$144:$J$144</c15:sqref>
                  </c15:fullRef>
                </c:ext>
              </c:extLst>
              <c:f>'Postmarkt 2021'!$E$144:$J$144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2021'!$C$145:$J$145</c15:sqref>
                  </c15:fullRef>
                </c:ext>
              </c:extLst>
              <c:f>'Postmarkt 2021'!$E$145:$J$145</c:f>
              <c:numCache>
                <c:formatCode>0.0%</c:formatCode>
                <c:ptCount val="6"/>
                <c:pt idx="0">
                  <c:v>0.86399999999999999</c:v>
                </c:pt>
                <c:pt idx="1">
                  <c:v>0.86499999999999999</c:v>
                </c:pt>
                <c:pt idx="2">
                  <c:v>0.85899999999999999</c:v>
                </c:pt>
                <c:pt idx="3">
                  <c:v>0.85299999999999998</c:v>
                </c:pt>
                <c:pt idx="4">
                  <c:v>0.85299999999999998</c:v>
                </c:pt>
                <c:pt idx="5">
                  <c:v>0.85799999999999998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82-4BAC-958C-30E717A71D44}"/>
            </c:ext>
          </c:extLst>
        </c:ser>
        <c:ser>
          <c:idx val="1"/>
          <c:order val="1"/>
          <c:tx>
            <c:strRef>
              <c:f>'Postmarkt 2021'!$B$146</c:f>
              <c:strCache>
                <c:ptCount val="1"/>
                <c:pt idx="0">
                  <c:v>Wettbewerber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2021'!$C$144:$J$144</c15:sqref>
                  </c15:fullRef>
                </c:ext>
              </c:extLst>
              <c:f>'Postmarkt 2021'!$E$144:$J$144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2021'!$C$146:$J$146</c15:sqref>
                  </c15:fullRef>
                </c:ext>
              </c:extLst>
              <c:f>'Postmarkt 2021'!$E$146:$J$146</c:f>
              <c:numCache>
                <c:formatCode>0.0%</c:formatCode>
                <c:ptCount val="6"/>
                <c:pt idx="0">
                  <c:v>0.13600000000000001</c:v>
                </c:pt>
                <c:pt idx="1">
                  <c:v>0.13500000000000001</c:v>
                </c:pt>
                <c:pt idx="2">
                  <c:v>0.14099999999999999</c:v>
                </c:pt>
                <c:pt idx="3">
                  <c:v>0.14699999999999999</c:v>
                </c:pt>
                <c:pt idx="4">
                  <c:v>0.14699999999999999</c:v>
                </c:pt>
                <c:pt idx="5">
                  <c:v>0.14199999999999999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82-4BAC-958C-30E717A7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07616"/>
        <c:axId val="120213504"/>
      </c:barChart>
      <c:catAx>
        <c:axId val="12020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undesSans Office" panose="020B0002030500000203" pitchFamily="34" charset="0"/>
                  </a:defRPr>
                </a:pPr>
                <a:r>
                  <a:rPr lang="de-DE"/>
                  <a:t>p) Prognosewerte</a:t>
                </a:r>
              </a:p>
            </c:rich>
          </c:tx>
          <c:layout>
            <c:manualLayout>
              <c:xMode val="edge"/>
              <c:yMode val="edge"/>
              <c:x val="0.7944393776317531"/>
              <c:y val="0.942098088978546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D9D9D9"/>
            </a:solidFill>
          </a:ln>
        </c:spPr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  <a:latin typeface="BundesSans Office" panose="020B0002030500000203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0213504"/>
        <c:crosses val="autoZero"/>
        <c:auto val="1"/>
        <c:lblAlgn val="ctr"/>
        <c:lblOffset val="100"/>
        <c:noMultiLvlLbl val="0"/>
      </c:catAx>
      <c:valAx>
        <c:axId val="12021350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0207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110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200"/>
              <a:t>Sendungsmengenanteile lizenzpflichtiger Briefbereich</a:t>
            </a:r>
          </a:p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000" b="0"/>
              <a:t>in Prozent</a:t>
            </a:r>
          </a:p>
        </c:rich>
      </c:tx>
      <c:layout>
        <c:manualLayout>
          <c:xMode val="edge"/>
          <c:yMode val="edge"/>
          <c:x val="2.5289761377995799E-2"/>
          <c:y val="3.03718393390648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'Postmarkt 2021'!$B$225</c:f>
              <c:strCache>
                <c:ptCount val="1"/>
                <c:pt idx="0">
                  <c:v>Deutsche Post-Gruppe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2021'!$C$224:$I$224</c15:sqref>
                  </c15:fullRef>
                </c:ext>
              </c:extLst>
              <c:f>'Postmarkt 2021'!$D$224:$I$224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2021'!$C$225:$I$225</c15:sqref>
                  </c15:fullRef>
                </c:ext>
              </c:extLst>
              <c:f>'Postmarkt 2021'!$D$225:$I$225</c:f>
              <c:numCache>
                <c:formatCode>0.0%</c:formatCode>
                <c:ptCount val="6"/>
                <c:pt idx="0">
                  <c:v>0.86599999999999999</c:v>
                </c:pt>
                <c:pt idx="1">
                  <c:v>0.85899999999999999</c:v>
                </c:pt>
                <c:pt idx="2">
                  <c:v>0.86</c:v>
                </c:pt>
                <c:pt idx="3">
                  <c:v>0.85499999999999998</c:v>
                </c:pt>
                <c:pt idx="4">
                  <c:v>0.85199999999999998</c:v>
                </c:pt>
                <c:pt idx="5">
                  <c:v>0.85699999999999998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82-4BAC-958C-30E717A71D44}"/>
            </c:ext>
          </c:extLst>
        </c:ser>
        <c:ser>
          <c:idx val="1"/>
          <c:order val="1"/>
          <c:tx>
            <c:strRef>
              <c:f>'Postmarkt 2021'!$B$226</c:f>
              <c:strCache>
                <c:ptCount val="1"/>
                <c:pt idx="0">
                  <c:v>Wettbewerber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2021'!$C$224:$I$224</c15:sqref>
                  </c15:fullRef>
                </c:ext>
              </c:extLst>
              <c:f>'Postmarkt 2021'!$D$224:$I$224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2021'!$C$226:$I$226</c15:sqref>
                  </c15:fullRef>
                </c:ext>
              </c:extLst>
              <c:f>'Postmarkt 2021'!$D$226:$I$226</c:f>
              <c:numCache>
                <c:formatCode>0.0%</c:formatCode>
                <c:ptCount val="6"/>
                <c:pt idx="0">
                  <c:v>0.13400000000000001</c:v>
                </c:pt>
                <c:pt idx="1">
                  <c:v>0.14099999999999999</c:v>
                </c:pt>
                <c:pt idx="2">
                  <c:v>0.14000000000000001</c:v>
                </c:pt>
                <c:pt idx="3">
                  <c:v>0.14499999999999999</c:v>
                </c:pt>
                <c:pt idx="4">
                  <c:v>0.14799999999999999</c:v>
                </c:pt>
                <c:pt idx="5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82-4BAC-958C-30E717A7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07616"/>
        <c:axId val="120213504"/>
      </c:barChart>
      <c:catAx>
        <c:axId val="12020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undesSans Office" panose="020B0002030500000203" pitchFamily="34" charset="0"/>
                  </a:defRPr>
                </a:pPr>
                <a:r>
                  <a:rPr lang="de-DE" sz="1000"/>
                  <a:t>p) Prognosewerte</a:t>
                </a:r>
              </a:p>
            </c:rich>
          </c:tx>
          <c:layout>
            <c:manualLayout>
              <c:xMode val="edge"/>
              <c:yMode val="edge"/>
              <c:x val="0.7944393776317531"/>
              <c:y val="0.942098088978546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D9D9D9"/>
            </a:solidFill>
          </a:ln>
        </c:spPr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  <a:latin typeface="BundesSans Office" panose="020B0002030500000203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0213504"/>
        <c:crosses val="autoZero"/>
        <c:auto val="1"/>
        <c:lblAlgn val="ctr"/>
        <c:lblOffset val="100"/>
        <c:noMultiLvlLbl val="0"/>
      </c:catAx>
      <c:valAx>
        <c:axId val="12021350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0207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100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1" i="0" u="none" strike="noStrike" kern="1200" spc="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Umsätze im Postwesen 2021 </a:t>
            </a:r>
            <a:endParaRPr lang="en-US" sz="1000" b="1">
              <a:solidFill>
                <a:sysClr val="windowText" lastClr="000000"/>
              </a:solidFill>
              <a:latin typeface="BundesSans Office" panose="020B0002030500000203" pitchFamily="34" charset="0"/>
              <a:cs typeface="Arial" panose="020B0604020202020204" pitchFamily="34" charset="0"/>
            </a:endParaRPr>
          </a:p>
          <a:p>
            <a:pPr algn="l">
              <a:defRPr sz="1100" b="1">
                <a:solidFill>
                  <a:sysClr val="windowText" lastClr="000000"/>
                </a:solidFill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en-US" sz="1000" b="0">
                <a:solidFill>
                  <a:sysClr val="windowText" lastClr="000000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in</a:t>
            </a:r>
            <a:r>
              <a:rPr lang="en-US" sz="1000" b="0" baseline="0">
                <a:solidFill>
                  <a:sysClr val="windowText" lastClr="000000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 Milliarden Euro</a:t>
            </a:r>
            <a:endParaRPr lang="en-US" sz="1000" b="0">
              <a:solidFill>
                <a:sysClr val="windowText" lastClr="000000"/>
              </a:solidFill>
              <a:latin typeface="BundesSans Office" panose="020B0002030500000203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9471372765771631E-2"/>
          <c:y val="2.6195089811304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1" i="0" u="none" strike="noStrike" kern="1200" spc="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EC-4913-A627-4AC64539E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EC-4913-A627-4AC64539E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EC-4913-A627-4AC64539EB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EC-4913-A627-4AC64539EB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43-450C-8DCE-2D1C19A709D8}"/>
              </c:ext>
            </c:extLst>
          </c:dPt>
          <c:dLbls>
            <c:dLbl>
              <c:idx val="0"/>
              <c:layout>
                <c:manualLayout>
                  <c:x val="6.0943872764830508E-2"/>
                  <c:y val="6.0248841535027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EC-4913-A627-4AC64539EB9C}"/>
                </c:ext>
              </c:extLst>
            </c:dLbl>
            <c:dLbl>
              <c:idx val="1"/>
              <c:layout>
                <c:manualLayout>
                  <c:x val="-5.7971000922643651E-2"/>
                  <c:y val="-4.4531752438933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EC-4913-A627-4AC64539EB9C}"/>
                </c:ext>
              </c:extLst>
            </c:dLbl>
            <c:dLbl>
              <c:idx val="2"/>
              <c:layout>
                <c:manualLayout>
                  <c:x val="-1.7672664904285703E-2"/>
                  <c:y val="-8.5428383066126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EC-4913-A627-4AC64539EB9C}"/>
                </c:ext>
              </c:extLst>
            </c:dLbl>
            <c:dLbl>
              <c:idx val="3"/>
              <c:layout>
                <c:manualLayout>
                  <c:x val="2.5768561108079312E-3"/>
                  <c:y val="-8.9677992553444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EC-4913-A627-4AC64539EB9C}"/>
                </c:ext>
              </c:extLst>
            </c:dLbl>
            <c:dLbl>
              <c:idx val="4"/>
              <c:layout>
                <c:manualLayout>
                  <c:x val="2.4002400240024004E-3"/>
                  <c:y val="0.301719303921407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BundesSans Office" panose="020B0002030500000203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100"/>
                      <a:t>Gesamtumsatz</a:t>
                    </a:r>
                  </a:p>
                  <a:p>
                    <a:pPr>
                      <a:defRPr sz="1100">
                        <a:latin typeface="BundesSans Office" panose="020B0002030500000203" pitchFamily="34" charset="0"/>
                        <a:cs typeface="Arial" panose="020B0604020202020204" pitchFamily="34" charset="0"/>
                      </a:defRPr>
                    </a:pPr>
                    <a:r>
                      <a:rPr lang="en-US" sz="1100"/>
                      <a:t>34,6 Milliarden Euro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BundesSans Office" panose="020B0002030500000203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81578157815782"/>
                      <c:h val="0.11136991953569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B43-450C-8DCE-2D1C19A709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'Postmarkt 2021'!$B$25:$B$28</c:f>
              <c:strCache>
                <c:ptCount val="4"/>
                <c:pt idx="0">
                  <c:v>Kurier-, Express- und Paketdienste</c:v>
                </c:pt>
                <c:pt idx="1">
                  <c:v>lizenzpflichtiger Briefbereich</c:v>
                </c:pt>
                <c:pt idx="2">
                  <c:v>adressierte Zeitungen und Zeitschriften</c:v>
                </c:pt>
                <c:pt idx="3">
                  <c:v>nicht lizenzpfl. Sendungen über das Briefnetz</c:v>
                </c:pt>
              </c:strCache>
            </c:strRef>
          </c:cat>
          <c:val>
            <c:numRef>
              <c:f>'Postmarkt 2021'!$F$25:$F$29</c:f>
              <c:numCache>
                <c:formatCode>#,##0.0</c:formatCode>
                <c:ptCount val="5"/>
                <c:pt idx="0">
                  <c:v>25.7</c:v>
                </c:pt>
                <c:pt idx="1">
                  <c:v>7.9</c:v>
                </c:pt>
                <c:pt idx="2">
                  <c:v>0.6</c:v>
                </c:pt>
                <c:pt idx="3">
                  <c:v>0.4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12-4DAA-B19E-09DCEAF3D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/>
              <a:t>Umsatzentwicklung im KEP-Markt nach Segmenten</a:t>
            </a:r>
          </a:p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000" b="0"/>
              <a:t>in Mrd. Euro</a:t>
            </a:r>
          </a:p>
        </c:rich>
      </c:tx>
      <c:layout>
        <c:manualLayout>
          <c:xMode val="edge"/>
          <c:yMode val="edge"/>
          <c:x val="2.5289761377995799E-2"/>
          <c:y val="3.03718393390648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3237062524322036E-2"/>
          <c:y val="0.11127098321342925"/>
          <c:w val="0.9735258749513559"/>
          <c:h val="0.7118514322400347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417DB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2021'!$B$265:$B$269</c15:sqref>
                  </c15:fullRef>
                </c:ext>
              </c:extLst>
              <c:f>'Postmarkt 2021'!$B$266:$B$269</c:f>
              <c:strCache>
                <c:ptCount val="4"/>
                <c:pt idx="0">
                  <c:v>Kurier</c:v>
                </c:pt>
                <c:pt idx="1">
                  <c:v>Express</c:v>
                </c:pt>
                <c:pt idx="2">
                  <c:v>Paket</c:v>
                </c:pt>
                <c:pt idx="3">
                  <c:v>KEP-Gesamt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2021'!$C$265:$C$269</c15:sqref>
                  </c15:fullRef>
                </c:ext>
              </c:extLst>
              <c:f>'Postmarkt 2021'!$C$266:$C$269</c:f>
              <c:numCache>
                <c:formatCode>0.000</c:formatCode>
                <c:ptCount val="4"/>
                <c:pt idx="0">
                  <c:v>3.5590000000000002</c:v>
                </c:pt>
                <c:pt idx="1">
                  <c:v>2.855</c:v>
                </c:pt>
                <c:pt idx="2">
                  <c:v>10.179</c:v>
                </c:pt>
                <c:pt idx="3" formatCode="General">
                  <c:v>16.593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82-4BAC-958C-30E717A71D44}"/>
            </c:ext>
          </c:extLst>
        </c:ser>
        <c:ser>
          <c:idx val="1"/>
          <c:order val="1"/>
          <c:tx>
            <c:v>2018</c:v>
          </c:tx>
          <c:spPr>
            <a:solidFill>
              <a:srgbClr val="8DB1D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2021'!$B$265:$B$269</c15:sqref>
                  </c15:fullRef>
                </c:ext>
              </c:extLst>
              <c:f>'Postmarkt 2021'!$B$266:$B$269</c:f>
              <c:strCache>
                <c:ptCount val="4"/>
                <c:pt idx="0">
                  <c:v>Kurier</c:v>
                </c:pt>
                <c:pt idx="1">
                  <c:v>Express</c:v>
                </c:pt>
                <c:pt idx="2">
                  <c:v>Paket</c:v>
                </c:pt>
                <c:pt idx="3">
                  <c:v>KEP-Gesamt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2021'!$E$265:$E$269</c15:sqref>
                  </c15:fullRef>
                </c:ext>
              </c:extLst>
              <c:f>'Postmarkt 2021'!$E$266:$E$269</c:f>
              <c:numCache>
                <c:formatCode>0.000</c:formatCode>
                <c:ptCount val="4"/>
                <c:pt idx="0">
                  <c:v>3.63</c:v>
                </c:pt>
                <c:pt idx="1">
                  <c:v>2.5880000000000001</c:v>
                </c:pt>
                <c:pt idx="2">
                  <c:v>11.441000000000001</c:v>
                </c:pt>
                <c:pt idx="3">
                  <c:v>17.658999999999999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82-4BAC-958C-30E717A71D44}"/>
            </c:ext>
          </c:extLst>
        </c:ser>
        <c:ser>
          <c:idx val="2"/>
          <c:order val="2"/>
          <c:tx>
            <c:v>2019</c:v>
          </c:tx>
          <c:spPr>
            <a:solidFill>
              <a:srgbClr val="B3CBE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2021'!$B$265:$B$269</c15:sqref>
                  </c15:fullRef>
                </c:ext>
              </c:extLst>
              <c:f>'Postmarkt 2021'!$B$266:$B$269</c:f>
              <c:strCache>
                <c:ptCount val="4"/>
                <c:pt idx="0">
                  <c:v>Kurier</c:v>
                </c:pt>
                <c:pt idx="1">
                  <c:v>Express</c:v>
                </c:pt>
                <c:pt idx="2">
                  <c:v>Paket</c:v>
                </c:pt>
                <c:pt idx="3">
                  <c:v>KEP-Gesamt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2021'!$G$265:$G$269</c15:sqref>
                  </c15:fullRef>
                </c:ext>
              </c:extLst>
              <c:f>'Postmarkt 2021'!$G$266:$G$269</c:f>
              <c:numCache>
                <c:formatCode>0.000</c:formatCode>
                <c:ptCount val="4"/>
                <c:pt idx="0">
                  <c:v>3.8</c:v>
                </c:pt>
                <c:pt idx="1">
                  <c:v>2.3090000000000002</c:v>
                </c:pt>
                <c:pt idx="2">
                  <c:v>12.172000000000001</c:v>
                </c:pt>
                <c:pt idx="3">
                  <c:v>18.282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97-4859-820D-C3BC8B14B883}"/>
            </c:ext>
          </c:extLst>
        </c:ser>
        <c:ser>
          <c:idx val="3"/>
          <c:order val="3"/>
          <c:tx>
            <c:v>2020</c:v>
          </c:tx>
          <c:spPr>
            <a:solidFill>
              <a:srgbClr val="D9E5F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2021'!$B$265:$B$269</c15:sqref>
                  </c15:fullRef>
                </c:ext>
              </c:extLst>
              <c:f>'Postmarkt 2021'!$B$266:$B$269</c:f>
              <c:strCache>
                <c:ptCount val="4"/>
                <c:pt idx="0">
                  <c:v>Kurier</c:v>
                </c:pt>
                <c:pt idx="1">
                  <c:v>Express</c:v>
                </c:pt>
                <c:pt idx="2">
                  <c:v>Paket</c:v>
                </c:pt>
                <c:pt idx="3">
                  <c:v>KEP-Gesamt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2021'!$I$265:$I$269</c15:sqref>
                  </c15:fullRef>
                </c:ext>
              </c:extLst>
              <c:f>'Postmarkt 2021'!$I$266:$I$269</c:f>
              <c:numCache>
                <c:formatCode>0.000</c:formatCode>
                <c:ptCount val="4"/>
                <c:pt idx="0">
                  <c:v>3.9790000000000001</c:v>
                </c:pt>
                <c:pt idx="1">
                  <c:v>2.2149999999999999</c:v>
                </c:pt>
                <c:pt idx="2">
                  <c:v>15.608000000000001</c:v>
                </c:pt>
                <c:pt idx="3">
                  <c:v>21.802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97-4859-820D-C3BC8B14B883}"/>
            </c:ext>
          </c:extLst>
        </c:ser>
        <c:ser>
          <c:idx val="4"/>
          <c:order val="4"/>
          <c:tx>
            <c:strRef>
              <c:f>'Postmarkt 2021'!$K$265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'Postmarkt 2021'!$B$265:$B$269</c15:sqref>
                  </c15:fullRef>
                </c:ext>
              </c:extLst>
              <c:f>'Postmarkt 2021'!$B$266:$B$269</c:f>
              <c:strCache>
                <c:ptCount val="4"/>
                <c:pt idx="0">
                  <c:v>Kurier</c:v>
                </c:pt>
                <c:pt idx="1">
                  <c:v>Express</c:v>
                </c:pt>
                <c:pt idx="2">
                  <c:v>Paket</c:v>
                </c:pt>
                <c:pt idx="3">
                  <c:v>KEP-Gesamt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2021'!$K$265:$K$269</c15:sqref>
                  </c15:fullRef>
                </c:ext>
              </c:extLst>
              <c:f>'Postmarkt 2021'!$K$266:$K$269</c:f>
              <c:numCache>
                <c:formatCode>0.000</c:formatCode>
                <c:ptCount val="4"/>
                <c:pt idx="0">
                  <c:v>4.1840000000000002</c:v>
                </c:pt>
                <c:pt idx="1">
                  <c:v>2.7389999999999999</c:v>
                </c:pt>
                <c:pt idx="2">
                  <c:v>18.728000000000002</c:v>
                </c:pt>
                <c:pt idx="3">
                  <c:v>25.651000000000003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742-4102-B817-05508842DC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207616"/>
        <c:axId val="120213504"/>
      </c:barChart>
      <c:catAx>
        <c:axId val="12020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rgbClr val="D9D9D9"/>
            </a:solidFill>
          </a:ln>
        </c:spPr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  <a:latin typeface="BundesSans Office" panose="020B0002030500000203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0213504"/>
        <c:crosses val="autoZero"/>
        <c:auto val="1"/>
        <c:lblAlgn val="ctr"/>
        <c:lblOffset val="100"/>
        <c:noMultiLvlLbl val="0"/>
      </c:catAx>
      <c:valAx>
        <c:axId val="12021350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0207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200" b="1" i="0" baseline="0">
                <a:effectLst/>
                <a:latin typeface="BundesSans Office" panose="020B0002030500000203" pitchFamily="34" charset="0"/>
                <a:cs typeface="Arial" panose="020B0604020202020204" pitchFamily="34" charset="0"/>
              </a:rPr>
              <a:t>Sendungsmengenentwicklung Paket und Express</a:t>
            </a:r>
            <a:endParaRPr lang="de-DE" sz="1200">
              <a:effectLst/>
              <a:latin typeface="BundesSans Office" panose="020B0002030500000203" pitchFamily="34" charset="0"/>
              <a:cs typeface="Arial" panose="020B0604020202020204" pitchFamily="34" charset="0"/>
            </a:endParaRPr>
          </a:p>
          <a:p>
            <a:pPr algn="l">
              <a:defRPr sz="110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r>
              <a:rPr lang="de-DE" sz="1000" b="0" i="0" baseline="0">
                <a:effectLst/>
                <a:latin typeface="BundesSans Office" panose="020B0002030500000203" pitchFamily="34" charset="0"/>
                <a:cs typeface="Arial" panose="020B0604020202020204" pitchFamily="34" charset="0"/>
              </a:rPr>
              <a:t>in Mrd. Stück</a:t>
            </a:r>
            <a:endParaRPr lang="de-DE" sz="1000">
              <a:effectLst/>
              <a:latin typeface="BundesSans Office" panose="020B0002030500000203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5095234958725794E-2"/>
          <c:y val="2.696078431372549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'Postmarkt 2021'!$B$306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'Postmarkt 2021'!$C$305:$H$305</c15:sqref>
                  </c15:fullRef>
                </c:ext>
              </c:extLst>
              <c:f>'Postmarkt 2021'!$D$305:$H$305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2021'!$C$306:$H$306</c15:sqref>
                  </c15:fullRef>
                </c:ext>
              </c:extLst>
              <c:f>'Postmarkt 2021'!$D$306:$H$306</c:f>
              <c:numCache>
                <c:formatCode>#,##0.000</c:formatCode>
                <c:ptCount val="5"/>
                <c:pt idx="0">
                  <c:v>2.7850000000000001</c:v>
                </c:pt>
                <c:pt idx="1">
                  <c:v>2.9950000000000001</c:v>
                </c:pt>
                <c:pt idx="2">
                  <c:v>3.1790000000000003</c:v>
                </c:pt>
                <c:pt idx="3">
                  <c:v>3.8220000000000001</c:v>
                </c:pt>
                <c:pt idx="4">
                  <c:v>4.661706004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D-41A3-A8EA-25F9EB0E202E}"/>
            </c:ext>
          </c:extLst>
        </c:ser>
        <c:ser>
          <c:idx val="1"/>
          <c:order val="1"/>
          <c:tx>
            <c:strRef>
              <c:f>'Postmarkt 2021'!$B$307</c:f>
              <c:strCache>
                <c:ptCount val="1"/>
                <c:pt idx="0">
                  <c:v>Paket</c:v>
                </c:pt>
              </c:strCache>
            </c:strRef>
          </c:tx>
          <c:spPr>
            <a:solidFill>
              <a:srgbClr val="B3CBE5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3CBE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6ED-41A3-A8EA-25F9EB0E20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'Postmarkt 2021'!$C$305:$H$305</c15:sqref>
                  </c15:fullRef>
                </c:ext>
              </c:extLst>
              <c:f>'Postmarkt 2021'!$D$305:$H$305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2021'!$C$307:$H$307</c15:sqref>
                  </c15:fullRef>
                </c:ext>
              </c:extLst>
              <c:f>'Postmarkt 2021'!$D$307:$H$307</c:f>
              <c:numCache>
                <c:formatCode>#,##0.000</c:formatCode>
                <c:ptCount val="5"/>
                <c:pt idx="0">
                  <c:v>2.66</c:v>
                </c:pt>
                <c:pt idx="1">
                  <c:v>2.879</c:v>
                </c:pt>
                <c:pt idx="2">
                  <c:v>3.0590000000000002</c:v>
                </c:pt>
                <c:pt idx="3">
                  <c:v>3.698</c:v>
                </c:pt>
                <c:pt idx="4">
                  <c:v>4.5114671590000004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ED-41A3-A8EA-25F9EB0E202E}"/>
            </c:ext>
          </c:extLst>
        </c:ser>
        <c:ser>
          <c:idx val="2"/>
          <c:order val="2"/>
          <c:tx>
            <c:strRef>
              <c:f>'Postmarkt 2021'!$B$308</c:f>
              <c:strCache>
                <c:ptCount val="1"/>
                <c:pt idx="0">
                  <c:v>Express</c:v>
                </c:pt>
              </c:strCache>
            </c:strRef>
          </c:tx>
          <c:spPr>
            <a:solidFill>
              <a:srgbClr val="D9E5F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000">
                    <a:latin typeface="BundesSans Office" panose="020B0002030500000203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'Postmarkt 2021'!$C$305:$H$305</c15:sqref>
                  </c15:fullRef>
                </c:ext>
              </c:extLst>
              <c:f>'Postmarkt 2021'!$D$305:$H$305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'Postmarkt 2021'!$C$308:$H$308</c15:sqref>
                  </c15:fullRef>
                </c:ext>
              </c:extLst>
              <c:f>'Postmarkt 2021'!$D$308:$H$308</c:f>
              <c:numCache>
                <c:formatCode>#,##0.000</c:formatCode>
                <c:ptCount val="5"/>
                <c:pt idx="0">
                  <c:v>0.125</c:v>
                </c:pt>
                <c:pt idx="1">
                  <c:v>0.11600000000000001</c:v>
                </c:pt>
                <c:pt idx="2">
                  <c:v>0.12</c:v>
                </c:pt>
                <c:pt idx="3">
                  <c:v>0.124</c:v>
                </c:pt>
                <c:pt idx="4">
                  <c:v>0.15023884500000001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ED-41A3-A8EA-25F9EB0E2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18413520"/>
        <c:axId val="718406960"/>
      </c:barChart>
      <c:catAx>
        <c:axId val="7184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50">
            <a:solidFill>
              <a:schemeClr val="tx1">
                <a:alpha val="98000"/>
              </a:schemeClr>
            </a:solidFill>
          </a:ln>
        </c:spPr>
        <c:txPr>
          <a:bodyPr/>
          <a:lstStyle/>
          <a:p>
            <a:pPr>
              <a:defRPr sz="1000" b="0" i="0">
                <a:latin typeface="BundesSans Office" panose="020B0002030500000203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18406960"/>
        <c:crosses val="autoZero"/>
        <c:auto val="1"/>
        <c:lblAlgn val="ctr"/>
        <c:lblOffset val="100"/>
        <c:noMultiLvlLbl val="0"/>
      </c:catAx>
      <c:valAx>
        <c:axId val="718406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184135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r>
              <a:rPr lang="de-DE" sz="1200" b="1">
                <a:solidFill>
                  <a:schemeClr val="tx1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Paketmarkt Umsätze</a:t>
            </a:r>
          </a:p>
          <a:p>
            <a:pPr algn="l">
              <a:defRPr sz="1100">
                <a:latin typeface="BundesSans Office" panose="020B0002030500000203" pitchFamily="34" charset="0"/>
              </a:defRPr>
            </a:pPr>
            <a:r>
              <a:rPr lang="de-DE" sz="1000" b="0">
                <a:solidFill>
                  <a:schemeClr val="tx1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in</a:t>
            </a:r>
            <a:r>
              <a:rPr lang="de-DE" sz="1000" b="0" baseline="0">
                <a:solidFill>
                  <a:schemeClr val="tx1"/>
                </a:solidFill>
                <a:latin typeface="BundesSans Office" panose="020B0002030500000203" pitchFamily="34" charset="0"/>
                <a:cs typeface="Arial" panose="020B0604020202020204" pitchFamily="34" charset="0"/>
              </a:rPr>
              <a:t> Mrd. Euro</a:t>
            </a:r>
            <a:endParaRPr lang="de-DE" sz="1000" b="0">
              <a:solidFill>
                <a:schemeClr val="tx1"/>
              </a:solidFill>
              <a:latin typeface="BundesSans Office" panose="020B0002030500000203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9109074464789627E-2"/>
          <c:y val="2.816901408450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'Postmarkt 2021'!$B$348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undesSans Office" panose="020B000203050000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'Postmarkt 2021'!$D$345:$I$345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f>'Postmarkt 2021'!$D$348:$I$348</c:f>
              <c:numCache>
                <c:formatCode>_-* #,##0.000\ _€_-;\-* #,##0.000\ _€_-;_-* "-"??\ _€_-;_-@_-</c:formatCode>
                <c:ptCount val="6"/>
                <c:pt idx="0">
                  <c:v>10.18</c:v>
                </c:pt>
                <c:pt idx="1">
                  <c:v>11.441000000000001</c:v>
                </c:pt>
                <c:pt idx="2">
                  <c:v>12.172000000000001</c:v>
                </c:pt>
                <c:pt idx="3">
                  <c:v>15.608000000000001</c:v>
                </c:pt>
                <c:pt idx="4">
                  <c:v>18.728000000000002</c:v>
                </c:pt>
                <c:pt idx="5">
                  <c:v>19.091000000000001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D-4F1E-B19F-28D6BF87A2F0}"/>
            </c:ext>
          </c:extLst>
        </c:ser>
        <c:ser>
          <c:idx val="0"/>
          <c:order val="1"/>
          <c:tx>
            <c:strRef>
              <c:f>'Postmarkt 2021'!$B$346</c:f>
              <c:strCache>
                <c:ptCount val="1"/>
                <c:pt idx="0">
                  <c:v>Inland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BundesSans Office" panose="020B0002030500000203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'Postmarkt 2021'!$D$345:$I$345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f>'Postmarkt 2021'!$D$346:$I$346</c:f>
              <c:numCache>
                <c:formatCode>_-* #,##0.000\ _€_-;\-* #,##0.000\ _€_-;_-* "-"??\ _€_-;_-@_-</c:formatCode>
                <c:ptCount val="6"/>
                <c:pt idx="0">
                  <c:v>8.0389999999999997</c:v>
                </c:pt>
                <c:pt idx="1">
                  <c:v>8.7370000000000001</c:v>
                </c:pt>
                <c:pt idx="2">
                  <c:v>9.3800000000000008</c:v>
                </c:pt>
                <c:pt idx="3">
                  <c:v>12.44</c:v>
                </c:pt>
                <c:pt idx="4">
                  <c:v>15.281000000000001</c:v>
                </c:pt>
                <c:pt idx="5">
                  <c:v>15.691000000000001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C-46DD-A86E-76255A9F10E4}"/>
            </c:ext>
          </c:extLst>
        </c:ser>
        <c:ser>
          <c:idx val="1"/>
          <c:order val="2"/>
          <c:tx>
            <c:strRef>
              <c:f>'Postmarkt 2021'!$B$347</c:f>
              <c:strCache>
                <c:ptCount val="1"/>
                <c:pt idx="0">
                  <c:v>Ausland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BundesSans Office" panose="020B0002030500000203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'Postmarkt 2021'!$D$345:$I$345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2022p</c:v>
                </c:pt>
              </c:strCache>
            </c:strRef>
          </c:cat>
          <c:val>
            <c:numRef>
              <c:f>'Postmarkt 2021'!$D$347:$I$347</c:f>
              <c:numCache>
                <c:formatCode>_-* #,##0.000\ _€_-;\-* #,##0.000\ _€_-;_-* "-"??\ _€_-;_-@_-</c:formatCode>
                <c:ptCount val="6"/>
                <c:pt idx="0">
                  <c:v>2.141</c:v>
                </c:pt>
                <c:pt idx="1">
                  <c:v>2.7040000000000002</c:v>
                </c:pt>
                <c:pt idx="2">
                  <c:v>2.7919999999999998</c:v>
                </c:pt>
                <c:pt idx="3">
                  <c:v>3.1680000000000001</c:v>
                </c:pt>
                <c:pt idx="4">
                  <c:v>3.4470000000000001</c:v>
                </c:pt>
                <c:pt idx="5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C-46DD-A86E-76255A9F1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06132968"/>
        <c:axId val="906133952"/>
      </c:barChart>
      <c:catAx>
        <c:axId val="90613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undesSans Office" panose="020B0002030500000203" pitchFamily="34" charset="0"/>
                  </a:rPr>
                  <a:t>p) Prognosewerte</a:t>
                </a:r>
              </a:p>
            </c:rich>
          </c:tx>
          <c:layout>
            <c:manualLayout>
              <c:xMode val="edge"/>
              <c:yMode val="edge"/>
              <c:x val="0.78745501236805826"/>
              <c:y val="0.940287842248501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BundesSans Office" panose="020B0002030500000203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06133952"/>
        <c:crosses val="autoZero"/>
        <c:auto val="1"/>
        <c:lblAlgn val="ctr"/>
        <c:lblOffset val="100"/>
        <c:noMultiLvlLbl val="0"/>
      </c:catAx>
      <c:valAx>
        <c:axId val="9061339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.000\ _€_-;\-* #,##0.000\ _€_-;_-* &quot;-&quot;??\ _€_-;_-@_-" sourceLinked="1"/>
        <c:majorTickMark val="none"/>
        <c:minorTickMark val="none"/>
        <c:tickLblPos val="nextTo"/>
        <c:crossAx val="9061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undesSans Office" panose="020B0002030500000203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image" Target="../media/image2.jpg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image" Target="../media/image1.png"/><Relationship Id="rId10" Type="http://schemas.openxmlformats.org/officeDocument/2006/relationships/chart" Target="../charts/chart8.xml"/><Relationship Id="rId4" Type="http://schemas.openxmlformats.org/officeDocument/2006/relationships/hyperlink" Target="https://www.smard.de/blob/4080/f7f6debfd972de2f255620878b63cce4/creative-commons-data.png" TargetMode="Externa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110</xdr:row>
      <xdr:rowOff>171450</xdr:rowOff>
    </xdr:from>
    <xdr:to>
      <xdr:col>10</xdr:col>
      <xdr:colOff>533401</xdr:colOff>
      <xdr:row>138</xdr:row>
      <xdr:rowOff>66675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190</xdr:row>
      <xdr:rowOff>66674</xdr:rowOff>
    </xdr:from>
    <xdr:to>
      <xdr:col>10</xdr:col>
      <xdr:colOff>495300</xdr:colOff>
      <xdr:row>219</xdr:row>
      <xdr:rowOff>0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68</xdr:row>
      <xdr:rowOff>180975</xdr:rowOff>
    </xdr:from>
    <xdr:to>
      <xdr:col>10</xdr:col>
      <xdr:colOff>523875</xdr:colOff>
      <xdr:row>97</xdr:row>
      <xdr:rowOff>76200</xdr:rowOff>
    </xdr:to>
    <xdr:grpSp>
      <xdr:nvGrpSpPr>
        <xdr:cNvPr id="4" name="Gruppieren 3"/>
        <xdr:cNvGrpSpPr/>
      </xdr:nvGrpSpPr>
      <xdr:grpSpPr>
        <a:xfrm>
          <a:off x="257175" y="14582775"/>
          <a:ext cx="10591800" cy="5972175"/>
          <a:chOff x="498430" y="12259970"/>
          <a:chExt cx="8334376" cy="4895851"/>
        </a:xfrm>
      </xdr:grpSpPr>
      <xdr:graphicFrame macro="">
        <xdr:nvGraphicFramePr>
          <xdr:cNvPr id="2" name="Diagramm 1"/>
          <xdr:cNvGraphicFramePr/>
        </xdr:nvGraphicFramePr>
        <xdr:xfrm>
          <a:off x="498430" y="12259970"/>
          <a:ext cx="8334376" cy="48958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" name="Textfeld 17"/>
          <xdr:cNvSpPr txBox="1"/>
        </xdr:nvSpPr>
        <xdr:spPr>
          <a:xfrm>
            <a:off x="3724143" y="14614840"/>
            <a:ext cx="1944687" cy="327564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DE" sz="1000">
                <a:latin typeface="BundesSans Office" panose="020B0002030500000203" pitchFamily="34" charset="0"/>
                <a:cs typeface="Arial" panose="020B0604020202020204" pitchFamily="34" charset="0"/>
              </a:rPr>
              <a:t>Beschäftigte</a:t>
            </a:r>
            <a:r>
              <a:rPr lang="de-DE" sz="1100" baseline="0">
                <a:latin typeface="BundesSans Office" panose="020B0002030500000203" pitchFamily="34" charset="0"/>
                <a:cs typeface="Arial" panose="020B0604020202020204" pitchFamily="34" charset="0"/>
              </a:rPr>
              <a:t> insgesamt: </a:t>
            </a:r>
            <a:r>
              <a:rPr lang="de-DE" sz="1100" b="1" baseline="0">
                <a:latin typeface="BundesSans Office" panose="020B0002030500000203" pitchFamily="34" charset="0"/>
                <a:cs typeface="Arial" panose="020B0604020202020204" pitchFamily="34" charset="0"/>
              </a:rPr>
              <a:t>401.961</a:t>
            </a:r>
            <a:endParaRPr lang="de-DE" sz="1100" b="1">
              <a:latin typeface="BundesSans Office" panose="020B0002030500000203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28575</xdr:colOff>
      <xdr:row>475</xdr:row>
      <xdr:rowOff>133350</xdr:rowOff>
    </xdr:from>
    <xdr:to>
      <xdr:col>3</xdr:col>
      <xdr:colOff>28575</xdr:colOff>
      <xdr:row>477</xdr:row>
      <xdr:rowOff>66675</xdr:rowOff>
    </xdr:to>
    <xdr:pic>
      <xdr:nvPicPr>
        <xdr:cNvPr id="15" name="Grafik 1" descr="CC-BY 4.0">
          <a:hlinkClick xmlns:r="http://schemas.openxmlformats.org/officeDocument/2006/relationships" r:id="rId4" tooltip="&quot;&lt;p class='c-lightbox__title'&gt;&lt;/p&gt;&lt;p class='c-lightbox__caption'&gt;&#10;&#10;CC BY 4.0&#10;&lt;/p&gt;&lt;small&gt;&lt;/small&gt;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0948035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148</xdr:row>
      <xdr:rowOff>28575</xdr:rowOff>
    </xdr:from>
    <xdr:to>
      <xdr:col>10</xdr:col>
      <xdr:colOff>504825</xdr:colOff>
      <xdr:row>173</xdr:row>
      <xdr:rowOff>142875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227</xdr:row>
      <xdr:rowOff>85725</xdr:rowOff>
    </xdr:from>
    <xdr:to>
      <xdr:col>10</xdr:col>
      <xdr:colOff>476250</xdr:colOff>
      <xdr:row>252</xdr:row>
      <xdr:rowOff>142874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9524</xdr:colOff>
      <xdr:row>29</xdr:row>
      <xdr:rowOff>142874</xdr:rowOff>
    </xdr:from>
    <xdr:to>
      <xdr:col>10</xdr:col>
      <xdr:colOff>514349</xdr:colOff>
      <xdr:row>57</xdr:row>
      <xdr:rowOff>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273</xdr:row>
      <xdr:rowOff>19050</xdr:rowOff>
    </xdr:from>
    <xdr:to>
      <xdr:col>10</xdr:col>
      <xdr:colOff>476251</xdr:colOff>
      <xdr:row>298</xdr:row>
      <xdr:rowOff>76200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311</xdr:row>
      <xdr:rowOff>9525</xdr:rowOff>
    </xdr:from>
    <xdr:to>
      <xdr:col>10</xdr:col>
      <xdr:colOff>514350</xdr:colOff>
      <xdr:row>337</xdr:row>
      <xdr:rowOff>123825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238125</xdr:colOff>
      <xdr:row>351</xdr:row>
      <xdr:rowOff>38100</xdr:rowOff>
    </xdr:from>
    <xdr:to>
      <xdr:col>10</xdr:col>
      <xdr:colOff>504825</xdr:colOff>
      <xdr:row>377</xdr:row>
      <xdr:rowOff>28575</xdr:rowOff>
    </xdr:to>
    <xdr:grpSp>
      <xdr:nvGrpSpPr>
        <xdr:cNvPr id="8" name="Gruppieren 7"/>
        <xdr:cNvGrpSpPr/>
      </xdr:nvGrpSpPr>
      <xdr:grpSpPr>
        <a:xfrm>
          <a:off x="238125" y="74152125"/>
          <a:ext cx="10591800" cy="5438775"/>
          <a:chOff x="238125" y="74361675"/>
          <a:chExt cx="10591800" cy="5438775"/>
        </a:xfrm>
      </xdr:grpSpPr>
      <xdr:graphicFrame macro="">
        <xdr:nvGraphicFramePr>
          <xdr:cNvPr id="6" name="Diagramm 5"/>
          <xdr:cNvGraphicFramePr/>
        </xdr:nvGraphicFramePr>
        <xdr:xfrm>
          <a:off x="238125" y="74361675"/>
          <a:ext cx="10591800" cy="5162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sp macro="" textlink="">
        <xdr:nvSpPr>
          <xdr:cNvPr id="27" name="Textfeld 26"/>
          <xdr:cNvSpPr txBox="1"/>
        </xdr:nvSpPr>
        <xdr:spPr>
          <a:xfrm>
            <a:off x="238125" y="79524225"/>
            <a:ext cx="10591800" cy="2762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000" b="0" i="0" u="none" strike="noStrike">
                <a:solidFill>
                  <a:schemeClr val="dk1"/>
                </a:solidFill>
                <a:effectLst/>
                <a:latin typeface="BundesSans Office" panose="020B0002030500000203" pitchFamily="34" charset="0"/>
                <a:ea typeface="+mn-ea"/>
                <a:cs typeface="+mn-cs"/>
              </a:rPr>
              <a:t>*aktualisierte Angaben aufgrund neuer Marktdaten</a:t>
            </a:r>
            <a:r>
              <a:rPr lang="de-DE" sz="1000">
                <a:latin typeface="BundesSans Office" panose="020B0002030500000203" pitchFamily="34" charset="0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390</xdr:row>
      <xdr:rowOff>0</xdr:rowOff>
    </xdr:from>
    <xdr:to>
      <xdr:col>10</xdr:col>
      <xdr:colOff>514350</xdr:colOff>
      <xdr:row>414</xdr:row>
      <xdr:rowOff>133350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161925</xdr:colOff>
      <xdr:row>423</xdr:row>
      <xdr:rowOff>9525</xdr:rowOff>
    </xdr:from>
    <xdr:to>
      <xdr:col>10</xdr:col>
      <xdr:colOff>142875</xdr:colOff>
      <xdr:row>456</xdr:row>
      <xdr:rowOff>205216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9458800"/>
          <a:ext cx="10058400" cy="71108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AIN01C005\Ref_112$\BERICHTE\T&#228;tigkeitsbericht%202003\Datenablage\Konzentr_Umsat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Diagramme"/>
      <sheetName val="Konz Gesamtverb.-Umsatz"/>
      <sheetName val="Diagramm Gesamtverb"/>
      <sheetName val="Diagramm Gesamtverb (2)"/>
      <sheetName val="Konz Umsatzerlöse"/>
      <sheetName val="Diagramm Umsatzerlöse"/>
      <sheetName val="Diagramm Umsatzerlöse (2)"/>
      <sheetName val="Konz Fixentgelte"/>
      <sheetName val="Diagramm Fixentgelte"/>
      <sheetName val="Diagramm Fixentgelte (2)"/>
      <sheetName val="Konz Gesamtverb.-Umsatz (2)"/>
      <sheetName val="Konz Umsatzerlöse (2)"/>
      <sheetName val="Konz Nahumsatz"/>
      <sheetName val="Diagramm Nahumsatz"/>
      <sheetName val="Diagramm Nahumsatz (2)"/>
      <sheetName val="Konz Fernumsatz"/>
      <sheetName val="Diagramm Fernumsatz"/>
      <sheetName val="Diagramm Fernumsatz (2)"/>
      <sheetName val="Konz Mobilumsatz"/>
      <sheetName val="Diagramm Mobilumsatz"/>
      <sheetName val="Diagramm Mobilumsatz (2)"/>
      <sheetName val="Konz Sonstumsatz"/>
      <sheetName val="Diagramm sonstiger Umsatz"/>
      <sheetName val="Diagramm sonstiger Umsatz (2)"/>
      <sheetName val="Diagramm OrtsverbUmsatz"/>
      <sheetName val="Diagramm OrtsverbUmsatz (2)"/>
      <sheetName val="Diagramm NahFernverbUmsatz"/>
      <sheetName val="Diagramm NahFernverbUmsatz (2)"/>
      <sheetName val="Diagramm AuslandsverbUmsätze"/>
      <sheetName val="Diagramm AuslandsverbUmsätz (2)"/>
      <sheetName val="Diagramm InternetverbUmsätze"/>
      <sheetName val="Diagramm InternetverbUmsätz (2)"/>
      <sheetName val="Konz Ortsumsatz (Muster)"/>
      <sheetName val="Konz Ortsumsatz (2)"/>
      <sheetName val="Tabelle1"/>
      <sheetName val="Tabelle2"/>
      <sheetName val="Tabelle3"/>
    </sheetNames>
    <sheetDataSet>
      <sheetData sheetId="0"/>
      <sheetData sheetId="1"/>
      <sheetData sheetId="2" refreshError="1"/>
      <sheetData sheetId="3" refreshError="1"/>
      <sheetData sheetId="4">
        <row r="8">
          <cell r="B8" t="str">
            <v>Wettbewerber lt. Daten TB03</v>
          </cell>
          <cell r="C8">
            <v>1</v>
          </cell>
          <cell r="D8">
            <v>1</v>
          </cell>
        </row>
        <row r="9">
          <cell r="C9">
            <v>2</v>
          </cell>
          <cell r="D9">
            <v>2</v>
          </cell>
        </row>
        <row r="10">
          <cell r="C10">
            <v>3</v>
          </cell>
          <cell r="D10">
            <v>4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Bundesnetzagentur-1">
      <a:dk1>
        <a:srgbClr val="000000"/>
      </a:dk1>
      <a:lt1>
        <a:srgbClr val="FFFFFF"/>
      </a:lt1>
      <a:dk2>
        <a:srgbClr val="417DBE"/>
      </a:dk2>
      <a:lt2>
        <a:srgbClr val="DCE1E4"/>
      </a:lt2>
      <a:accent1>
        <a:srgbClr val="417DBE"/>
      </a:accent1>
      <a:accent2>
        <a:srgbClr val="8DB1D8"/>
      </a:accent2>
      <a:accent3>
        <a:srgbClr val="B3CBE5"/>
      </a:accent3>
      <a:accent4>
        <a:srgbClr val="E16900"/>
      </a:accent4>
      <a:accent5>
        <a:srgbClr val="FFA454"/>
      </a:accent5>
      <a:accent6>
        <a:srgbClr val="FFC28D"/>
      </a:accent6>
      <a:hlink>
        <a:srgbClr val="417DBE"/>
      </a:hlink>
      <a:folHlink>
        <a:srgbClr val="B9C3C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undesnetzagentur-1">
    <a:dk1>
      <a:srgbClr val="000000"/>
    </a:dk1>
    <a:lt1>
      <a:srgbClr val="FFFFFF"/>
    </a:lt1>
    <a:dk2>
      <a:srgbClr val="417DBE"/>
    </a:dk2>
    <a:lt2>
      <a:srgbClr val="DCE1E4"/>
    </a:lt2>
    <a:accent1>
      <a:srgbClr val="417DBE"/>
    </a:accent1>
    <a:accent2>
      <a:srgbClr val="8DB1D8"/>
    </a:accent2>
    <a:accent3>
      <a:srgbClr val="B3CBE5"/>
    </a:accent3>
    <a:accent4>
      <a:srgbClr val="E16900"/>
    </a:accent4>
    <a:accent5>
      <a:srgbClr val="FFA454"/>
    </a:accent5>
    <a:accent6>
      <a:srgbClr val="FFC28D"/>
    </a:accent6>
    <a:hlink>
      <a:srgbClr val="417DBE"/>
    </a:hlink>
    <a:folHlink>
      <a:srgbClr val="B9C3C8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Bundesnetzagentur-1">
    <a:dk1>
      <a:srgbClr val="000000"/>
    </a:dk1>
    <a:lt1>
      <a:srgbClr val="FFFFFF"/>
    </a:lt1>
    <a:dk2>
      <a:srgbClr val="417DBE"/>
    </a:dk2>
    <a:lt2>
      <a:srgbClr val="DCE1E4"/>
    </a:lt2>
    <a:accent1>
      <a:srgbClr val="417DBE"/>
    </a:accent1>
    <a:accent2>
      <a:srgbClr val="8DB1D8"/>
    </a:accent2>
    <a:accent3>
      <a:srgbClr val="B3CBE5"/>
    </a:accent3>
    <a:accent4>
      <a:srgbClr val="E16900"/>
    </a:accent4>
    <a:accent5>
      <a:srgbClr val="FFA454"/>
    </a:accent5>
    <a:accent6>
      <a:srgbClr val="FFC28D"/>
    </a:accent6>
    <a:hlink>
      <a:srgbClr val="417DBE"/>
    </a:hlink>
    <a:folHlink>
      <a:srgbClr val="B9C3C8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Bundesnetzagentur-1">
    <a:dk1>
      <a:srgbClr val="000000"/>
    </a:dk1>
    <a:lt1>
      <a:srgbClr val="FFFFFF"/>
    </a:lt1>
    <a:dk2>
      <a:srgbClr val="417DBE"/>
    </a:dk2>
    <a:lt2>
      <a:srgbClr val="DCE1E4"/>
    </a:lt2>
    <a:accent1>
      <a:srgbClr val="417DBE"/>
    </a:accent1>
    <a:accent2>
      <a:srgbClr val="8DB1D8"/>
    </a:accent2>
    <a:accent3>
      <a:srgbClr val="B3CBE5"/>
    </a:accent3>
    <a:accent4>
      <a:srgbClr val="E16900"/>
    </a:accent4>
    <a:accent5>
      <a:srgbClr val="FFA454"/>
    </a:accent5>
    <a:accent6>
      <a:srgbClr val="FFC28D"/>
    </a:accent6>
    <a:hlink>
      <a:srgbClr val="417DBE"/>
    </a:hlink>
    <a:folHlink>
      <a:srgbClr val="B9C3C8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Bundesnetzagentur-1">
    <a:dk1>
      <a:srgbClr val="000000"/>
    </a:dk1>
    <a:lt1>
      <a:srgbClr val="FFFFFF"/>
    </a:lt1>
    <a:dk2>
      <a:srgbClr val="417DBE"/>
    </a:dk2>
    <a:lt2>
      <a:srgbClr val="DCE1E4"/>
    </a:lt2>
    <a:accent1>
      <a:srgbClr val="417DBE"/>
    </a:accent1>
    <a:accent2>
      <a:srgbClr val="8DB1D8"/>
    </a:accent2>
    <a:accent3>
      <a:srgbClr val="B3CBE5"/>
    </a:accent3>
    <a:accent4>
      <a:srgbClr val="E16900"/>
    </a:accent4>
    <a:accent5>
      <a:srgbClr val="FFA454"/>
    </a:accent5>
    <a:accent6>
      <a:srgbClr val="FFC28D"/>
    </a:accent6>
    <a:hlink>
      <a:srgbClr val="417DBE"/>
    </a:hlink>
    <a:folHlink>
      <a:srgbClr val="B9C3C8"/>
    </a:folHlink>
  </a:clrScheme>
  <a:fontScheme name="Bundesschriften">
    <a:majorFont>
      <a:latin typeface="BundesSans Office"/>
      <a:ea typeface=""/>
      <a:cs typeface=""/>
    </a:majorFont>
    <a:minorFont>
      <a:latin typeface="BundesSans Office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Bundesnetzagentur-1">
    <a:dk1>
      <a:srgbClr val="000000"/>
    </a:dk1>
    <a:lt1>
      <a:srgbClr val="FFFFFF"/>
    </a:lt1>
    <a:dk2>
      <a:srgbClr val="417DBE"/>
    </a:dk2>
    <a:lt2>
      <a:srgbClr val="DCE1E4"/>
    </a:lt2>
    <a:accent1>
      <a:srgbClr val="417DBE"/>
    </a:accent1>
    <a:accent2>
      <a:srgbClr val="8DB1D8"/>
    </a:accent2>
    <a:accent3>
      <a:srgbClr val="B3CBE5"/>
    </a:accent3>
    <a:accent4>
      <a:srgbClr val="E16900"/>
    </a:accent4>
    <a:accent5>
      <a:srgbClr val="FFA454"/>
    </a:accent5>
    <a:accent6>
      <a:srgbClr val="FFC28D"/>
    </a:accent6>
    <a:hlink>
      <a:srgbClr val="417DBE"/>
    </a:hlink>
    <a:folHlink>
      <a:srgbClr val="B9C3C8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ndesnetzagentur.de/SharedDocs/Mediathek/Taetigkeitsberichte/2019/Post_20182019.pdf?__blob=publicationFile&amp;v=7" TargetMode="External"/><Relationship Id="rId2" Type="http://schemas.openxmlformats.org/officeDocument/2006/relationships/hyperlink" Target="http://creativecommons.org/licenses/by/4.0/" TargetMode="External"/><Relationship Id="rId1" Type="http://schemas.openxmlformats.org/officeDocument/2006/relationships/hyperlink" Target="https://creativecommons.org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495"/>
  <sheetViews>
    <sheetView showGridLines="0" tabSelected="1" zoomScaleNormal="100" workbookViewId="0"/>
  </sheetViews>
  <sheetFormatPr baseColWidth="10" defaultRowHeight="16.5" x14ac:dyDescent="0.3"/>
  <cols>
    <col min="1" max="1" width="3.25" style="1" customWidth="1"/>
    <col min="2" max="3" width="11" style="1"/>
    <col min="4" max="10" width="15.75" style="1" customWidth="1"/>
    <col min="11" max="11" width="11.375" style="1" bestFit="1" customWidth="1"/>
    <col min="12" max="12" width="11" style="1"/>
    <col min="13" max="14" width="11" style="1" customWidth="1"/>
    <col min="15" max="15" width="11" style="1"/>
    <col min="16" max="16" width="11" style="1" customWidth="1"/>
    <col min="17" max="16384" width="11" style="1"/>
  </cols>
  <sheetData>
    <row r="1" spans="1:17" s="45" customFormat="1" ht="19.5" x14ac:dyDescent="0.3">
      <c r="B1" s="46" t="s">
        <v>57</v>
      </c>
    </row>
    <row r="2" spans="1:17" x14ac:dyDescent="0.3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x14ac:dyDescent="0.3">
      <c r="B3" s="98" t="s">
        <v>18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x14ac:dyDescent="0.3">
      <c r="B4" s="101" t="s">
        <v>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3"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x14ac:dyDescent="0.3">
      <c r="B6" s="98" t="s">
        <v>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x14ac:dyDescent="0.3">
      <c r="B7" s="98" t="s">
        <v>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x14ac:dyDescent="0.3">
      <c r="B8" s="98" t="s">
        <v>19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x14ac:dyDescent="0.3">
      <c r="A9" s="2"/>
      <c r="B9" s="98" t="s">
        <v>21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x14ac:dyDescent="0.3">
      <c r="A10" s="2"/>
      <c r="B10" s="98" t="s">
        <v>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x14ac:dyDescent="0.3">
      <c r="B11" s="98" t="s">
        <v>46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x14ac:dyDescent="0.3">
      <c r="B12" s="98" t="s">
        <v>45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x14ac:dyDescent="0.3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x14ac:dyDescent="0.3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x14ac:dyDescent="0.3">
      <c r="A15" s="2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7" x14ac:dyDescent="0.3">
      <c r="A16" s="2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x14ac:dyDescent="0.3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ht="18.75" x14ac:dyDescent="0.4">
      <c r="B18" s="94" t="s">
        <v>20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20" spans="1:17" ht="23.25" customHeight="1" x14ac:dyDescent="0.3">
      <c r="A20" s="3" t="s">
        <v>55</v>
      </c>
      <c r="B20" s="4"/>
      <c r="C20" s="3"/>
      <c r="D20" s="3"/>
      <c r="E20" s="3"/>
      <c r="F20" s="3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5" t="s">
        <v>23</v>
      </c>
      <c r="B21" s="4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3" t="s">
        <v>13</v>
      </c>
      <c r="C23" s="6"/>
      <c r="D23" s="6"/>
      <c r="E23" s="6"/>
      <c r="F23" s="6">
        <v>2021</v>
      </c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8" t="s">
        <v>0</v>
      </c>
      <c r="C24" s="9"/>
      <c r="D24" s="9"/>
      <c r="E24" s="9"/>
      <c r="F24" s="9">
        <f>SUM(F25:F28)</f>
        <v>34.6</v>
      </c>
      <c r="G24" s="10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8" t="s">
        <v>58</v>
      </c>
      <c r="C25" s="9"/>
      <c r="D25" s="9"/>
      <c r="E25" s="9"/>
      <c r="F25" s="9">
        <v>25.7</v>
      </c>
      <c r="G25" s="10"/>
      <c r="H25" s="4"/>
      <c r="I25" s="87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8" t="s">
        <v>7</v>
      </c>
      <c r="C26" s="9"/>
      <c r="D26" s="9"/>
      <c r="E26" s="9"/>
      <c r="F26" s="9">
        <v>7.9</v>
      </c>
      <c r="G26" s="10"/>
      <c r="H26" s="4"/>
      <c r="I26" s="87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8" t="s">
        <v>8</v>
      </c>
      <c r="C27" s="8"/>
      <c r="D27" s="8"/>
      <c r="E27" s="8"/>
      <c r="F27" s="9">
        <v>0.6</v>
      </c>
      <c r="G27" s="4"/>
      <c r="H27" s="4"/>
      <c r="I27" s="87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11" t="s">
        <v>9</v>
      </c>
      <c r="C28" s="11"/>
      <c r="D28" s="11"/>
      <c r="E28" s="11"/>
      <c r="F28" s="54">
        <v>0.4</v>
      </c>
      <c r="G28" s="4"/>
      <c r="H28" s="12"/>
      <c r="I28" s="87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12"/>
      <c r="D29" s="12"/>
      <c r="E29" s="12"/>
      <c r="F29" s="80">
        <v>0</v>
      </c>
      <c r="G29" s="12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3">
      <c r="A59" s="4"/>
      <c r="B59" s="6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3">
      <c r="A60" s="4"/>
      <c r="B60" s="6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3">
      <c r="A61" s="4"/>
      <c r="B61" s="66" t="s">
        <v>22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3">
      <c r="A62" s="15" t="s">
        <v>5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3">
      <c r="A63" s="16" t="s">
        <v>56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x14ac:dyDescent="0.3">
      <c r="A65" s="16"/>
      <c r="B65" s="17" t="s">
        <v>17</v>
      </c>
      <c r="C65" s="17"/>
      <c r="D65" s="17"/>
      <c r="E65" s="17"/>
      <c r="F65" s="81">
        <v>191640</v>
      </c>
      <c r="G65" s="7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x14ac:dyDescent="0.3">
      <c r="A66" s="16"/>
      <c r="B66" s="17" t="s">
        <v>11</v>
      </c>
      <c r="C66" s="17"/>
      <c r="D66" s="17"/>
      <c r="E66" s="17"/>
      <c r="F66" s="81">
        <v>210321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x14ac:dyDescent="0.3">
      <c r="A67" s="16"/>
      <c r="B67" s="18" t="s">
        <v>0</v>
      </c>
      <c r="C67" s="18"/>
      <c r="D67" s="18"/>
      <c r="E67" s="18"/>
      <c r="F67" s="81">
        <f>F65+F66</f>
        <v>401961</v>
      </c>
      <c r="G67" s="7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x14ac:dyDescent="0.3">
      <c r="A100" s="16"/>
      <c r="B100" s="64" t="s">
        <v>22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x14ac:dyDescent="0.3">
      <c r="A101" s="16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x14ac:dyDescent="0.3">
      <c r="A102" s="21" t="s">
        <v>59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3">
      <c r="A103" s="4" t="s">
        <v>14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3">
      <c r="A105" s="4"/>
      <c r="B105" s="57" t="s">
        <v>13</v>
      </c>
      <c r="C105" s="23"/>
      <c r="D105" s="23"/>
      <c r="E105" s="6">
        <v>2017</v>
      </c>
      <c r="F105" s="6">
        <v>2018</v>
      </c>
      <c r="G105" s="6">
        <v>2019</v>
      </c>
      <c r="H105" s="6">
        <v>2020</v>
      </c>
      <c r="I105" s="6">
        <v>2021</v>
      </c>
      <c r="J105" s="6" t="s">
        <v>53</v>
      </c>
      <c r="K105" s="4"/>
      <c r="L105" s="4"/>
      <c r="M105" s="4"/>
      <c r="N105" s="4"/>
      <c r="O105" s="4"/>
      <c r="P105" s="4"/>
      <c r="Q105" s="4"/>
    </row>
    <row r="106" spans="1:17" x14ac:dyDescent="0.3">
      <c r="A106" s="4"/>
      <c r="B106" s="22" t="s">
        <v>12</v>
      </c>
      <c r="C106" s="23"/>
      <c r="D106" s="23"/>
      <c r="E106" s="83">
        <v>7.6</v>
      </c>
      <c r="F106" s="83">
        <v>7.2370000000000001</v>
      </c>
      <c r="G106" s="83">
        <v>6.9939999999999998</v>
      </c>
      <c r="H106" s="83">
        <v>6.891</v>
      </c>
      <c r="I106" s="83">
        <v>6.7050000000000001</v>
      </c>
      <c r="J106" s="83">
        <v>6.5990000000000002</v>
      </c>
      <c r="K106" s="4"/>
      <c r="L106" s="4"/>
      <c r="M106" s="4"/>
      <c r="N106" s="4"/>
      <c r="O106" s="4"/>
      <c r="P106" s="4"/>
      <c r="Q106" s="4"/>
    </row>
    <row r="107" spans="1:17" x14ac:dyDescent="0.3">
      <c r="A107" s="4"/>
      <c r="B107" s="22" t="s">
        <v>1</v>
      </c>
      <c r="C107" s="23"/>
      <c r="D107" s="23"/>
      <c r="E107" s="83">
        <v>1.2</v>
      </c>
      <c r="F107" s="83">
        <v>1.131</v>
      </c>
      <c r="G107" s="83">
        <v>1.149</v>
      </c>
      <c r="H107" s="83">
        <v>1.1850000000000001</v>
      </c>
      <c r="I107" s="83">
        <v>1.1519999999999999</v>
      </c>
      <c r="J107" s="83">
        <v>1.095</v>
      </c>
      <c r="K107" s="4"/>
      <c r="L107" s="4"/>
      <c r="M107" s="4"/>
      <c r="N107" s="4"/>
      <c r="O107" s="4"/>
      <c r="P107" s="4"/>
      <c r="Q107" s="4"/>
    </row>
    <row r="108" spans="1:17" x14ac:dyDescent="0.3">
      <c r="A108" s="4"/>
      <c r="B108" s="22" t="s">
        <v>0</v>
      </c>
      <c r="C108" s="23"/>
      <c r="D108" s="23"/>
      <c r="E108" s="83">
        <f t="shared" ref="E108:J108" si="0">SUM(E106:E107)</f>
        <v>8.7999999999999989</v>
      </c>
      <c r="F108" s="83">
        <f t="shared" si="0"/>
        <v>8.3680000000000003</v>
      </c>
      <c r="G108" s="83">
        <f t="shared" si="0"/>
        <v>8.1430000000000007</v>
      </c>
      <c r="H108" s="83">
        <f t="shared" si="0"/>
        <v>8.0760000000000005</v>
      </c>
      <c r="I108" s="83">
        <f>SUM(I106:I107)</f>
        <v>7.8570000000000002</v>
      </c>
      <c r="J108" s="83">
        <f t="shared" si="0"/>
        <v>7.694</v>
      </c>
      <c r="K108" s="4"/>
      <c r="L108" s="4"/>
      <c r="M108" s="4"/>
      <c r="N108" s="4"/>
      <c r="O108" s="4"/>
      <c r="P108" s="4"/>
      <c r="Q108" s="4"/>
    </row>
    <row r="109" spans="1:17" ht="19.5" x14ac:dyDescent="0.3">
      <c r="A109" s="4"/>
      <c r="B109" s="4" t="s">
        <v>24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8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8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8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8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8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8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8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8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8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8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8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8" x14ac:dyDescent="0.3">
      <c r="A140" s="4"/>
      <c r="B140" s="75" t="s">
        <v>22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8" x14ac:dyDescent="0.3">
      <c r="A141" s="4"/>
      <c r="B141" s="1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8" x14ac:dyDescent="0.3">
      <c r="A142" s="15" t="s">
        <v>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8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2"/>
    </row>
    <row r="144" spans="1:18" x14ac:dyDescent="0.3">
      <c r="A144" s="24"/>
      <c r="B144" s="58" t="s">
        <v>13</v>
      </c>
      <c r="C144" s="25"/>
      <c r="D144" s="26"/>
      <c r="E144" s="26">
        <v>2017</v>
      </c>
      <c r="F144" s="26">
        <v>2018</v>
      </c>
      <c r="G144" s="26">
        <v>2019</v>
      </c>
      <c r="H144" s="34">
        <v>2020</v>
      </c>
      <c r="I144" s="34">
        <v>2021</v>
      </c>
      <c r="J144" s="34" t="s">
        <v>53</v>
      </c>
      <c r="K144" s="16"/>
      <c r="L144" s="16"/>
      <c r="M144" s="16"/>
      <c r="N144" s="16"/>
      <c r="O144" s="16"/>
      <c r="P144" s="16"/>
      <c r="Q144" s="16"/>
    </row>
    <row r="145" spans="1:18" ht="23.25" customHeight="1" x14ac:dyDescent="0.3">
      <c r="A145" s="24"/>
      <c r="B145" s="89" t="s">
        <v>12</v>
      </c>
      <c r="C145" s="89"/>
      <c r="D145" s="27"/>
      <c r="E145" s="27">
        <v>0.86399999999999999</v>
      </c>
      <c r="F145" s="27">
        <v>0.86499999999999999</v>
      </c>
      <c r="G145" s="27">
        <v>0.85899999999999999</v>
      </c>
      <c r="H145" s="27">
        <v>0.85299999999999998</v>
      </c>
      <c r="I145" s="27">
        <v>0.85299999999999998</v>
      </c>
      <c r="J145" s="27">
        <v>0.85799999999999998</v>
      </c>
      <c r="K145" s="16"/>
      <c r="L145" s="16"/>
      <c r="M145" s="16"/>
      <c r="N145" s="16"/>
      <c r="O145" s="16"/>
      <c r="P145" s="16"/>
      <c r="Q145" s="16"/>
    </row>
    <row r="146" spans="1:18" ht="18.75" customHeight="1" x14ac:dyDescent="0.3">
      <c r="A146" s="24"/>
      <c r="B146" s="89" t="s">
        <v>1</v>
      </c>
      <c r="C146" s="89"/>
      <c r="D146" s="27"/>
      <c r="E146" s="27">
        <v>0.13600000000000001</v>
      </c>
      <c r="F146" s="27">
        <v>0.13500000000000001</v>
      </c>
      <c r="G146" s="27">
        <v>0.14099999999999999</v>
      </c>
      <c r="H146" s="27">
        <v>0.14699999999999999</v>
      </c>
      <c r="I146" s="27">
        <v>0.14699999999999999</v>
      </c>
      <c r="J146" s="27">
        <v>0.14199999999999999</v>
      </c>
      <c r="K146" s="16"/>
      <c r="L146" s="16"/>
      <c r="M146" s="16"/>
      <c r="N146" s="16"/>
      <c r="O146" s="16"/>
      <c r="P146" s="16"/>
      <c r="Q146" s="16"/>
    </row>
    <row r="147" spans="1:18" ht="19.5" x14ac:dyDescent="0.3">
      <c r="A147" s="16"/>
      <c r="B147" s="16" t="s">
        <v>24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2"/>
    </row>
    <row r="148" spans="1:18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2"/>
    </row>
    <row r="149" spans="1:18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2"/>
    </row>
    <row r="150" spans="1:18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8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8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8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8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8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8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8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8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8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8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x14ac:dyDescent="0.3">
      <c r="A180" s="16"/>
      <c r="B180" s="64" t="s">
        <v>22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x14ac:dyDescent="0.3">
      <c r="A181" s="16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x14ac:dyDescent="0.3">
      <c r="A182" s="21" t="s">
        <v>60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3">
      <c r="A183" s="4" t="s">
        <v>14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3">
      <c r="A185" s="4"/>
      <c r="B185" s="57" t="s">
        <v>13</v>
      </c>
      <c r="C185" s="23"/>
      <c r="D185" s="23"/>
      <c r="E185" s="6">
        <v>2017</v>
      </c>
      <c r="F185" s="6">
        <v>2018</v>
      </c>
      <c r="G185" s="6">
        <v>2019</v>
      </c>
      <c r="H185" s="6">
        <v>2020</v>
      </c>
      <c r="I185" s="6">
        <v>2021</v>
      </c>
      <c r="J185" s="6" t="s">
        <v>53</v>
      </c>
      <c r="K185" s="4"/>
      <c r="L185" s="4"/>
      <c r="M185" s="82"/>
      <c r="N185" s="4"/>
      <c r="O185" s="82"/>
      <c r="P185" s="4"/>
      <c r="Q185" s="4"/>
    </row>
    <row r="186" spans="1:17" x14ac:dyDescent="0.3">
      <c r="A186" s="4"/>
      <c r="B186" s="22" t="s">
        <v>12</v>
      </c>
      <c r="C186" s="23"/>
      <c r="D186" s="23"/>
      <c r="E186" s="83">
        <v>12.9</v>
      </c>
      <c r="F186" s="83">
        <v>12.154</v>
      </c>
      <c r="G186" s="83">
        <v>11.686999999999999</v>
      </c>
      <c r="H186" s="83">
        <v>10.585000000000001</v>
      </c>
      <c r="I186" s="83">
        <v>10.396000000000001</v>
      </c>
      <c r="J186" s="83">
        <v>10.000999999999999</v>
      </c>
      <c r="K186" s="4"/>
      <c r="L186" s="4"/>
      <c r="M186" s="4"/>
      <c r="N186" s="4"/>
      <c r="O186" s="4"/>
      <c r="P186" s="4"/>
      <c r="Q186" s="4"/>
    </row>
    <row r="187" spans="1:17" x14ac:dyDescent="0.3">
      <c r="A187" s="4"/>
      <c r="B187" s="22" t="s">
        <v>1</v>
      </c>
      <c r="C187" s="23"/>
      <c r="D187" s="23"/>
      <c r="E187" s="83">
        <v>2</v>
      </c>
      <c r="F187" s="83">
        <v>2.0329999999999999</v>
      </c>
      <c r="G187" s="83">
        <v>1.895</v>
      </c>
      <c r="H187" s="83">
        <v>1.7889999999999999</v>
      </c>
      <c r="I187" s="83">
        <v>1.806</v>
      </c>
      <c r="J187" s="83">
        <v>1.669</v>
      </c>
      <c r="K187" s="4"/>
      <c r="L187" s="4"/>
      <c r="M187" s="4"/>
      <c r="N187" s="4"/>
      <c r="O187" s="4"/>
      <c r="P187" s="4"/>
      <c r="Q187" s="4"/>
    </row>
    <row r="188" spans="1:17" x14ac:dyDescent="0.3">
      <c r="A188" s="4"/>
      <c r="B188" s="22" t="s">
        <v>0</v>
      </c>
      <c r="C188" s="23"/>
      <c r="D188" s="23"/>
      <c r="E188" s="84">
        <f>E186+E187</f>
        <v>14.9</v>
      </c>
      <c r="F188" s="84">
        <f>F186+F187</f>
        <v>14.186999999999999</v>
      </c>
      <c r="G188" s="84">
        <f>G186+G187</f>
        <v>13.581999999999999</v>
      </c>
      <c r="H188" s="84">
        <f>H186+H187</f>
        <v>12.374000000000001</v>
      </c>
      <c r="I188" s="84">
        <f>SUM(I186:I187)</f>
        <v>12.202000000000002</v>
      </c>
      <c r="J188" s="84">
        <f>SUM(J186:J187)</f>
        <v>11.67</v>
      </c>
      <c r="K188" s="4"/>
      <c r="L188" s="4"/>
      <c r="M188" s="4"/>
      <c r="N188" s="4"/>
      <c r="O188" s="4"/>
      <c r="P188" s="4"/>
      <c r="Q188" s="4"/>
    </row>
    <row r="189" spans="1:17" ht="19.5" x14ac:dyDescent="0.3">
      <c r="A189" s="4"/>
      <c r="B189" s="4" t="s">
        <v>24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82"/>
      <c r="O196" s="4"/>
      <c r="P196" s="4"/>
      <c r="Q196" s="4"/>
    </row>
    <row r="197" spans="1:17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82"/>
      <c r="O197" s="4"/>
      <c r="P197" s="4"/>
      <c r="Q197" s="4"/>
    </row>
    <row r="198" spans="1:17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8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8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8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8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8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8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8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8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8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8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8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8" x14ac:dyDescent="0.3">
      <c r="A220" s="4"/>
      <c r="B220" s="66" t="s">
        <v>22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8" x14ac:dyDescent="0.3">
      <c r="A221" s="4"/>
      <c r="B221" s="1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2"/>
    </row>
    <row r="222" spans="1:18" x14ac:dyDescent="0.3">
      <c r="A222" s="15" t="s">
        <v>10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2"/>
    </row>
    <row r="223" spans="1:18" x14ac:dyDescent="0.3">
      <c r="A223" s="16"/>
      <c r="B223" s="28"/>
      <c r="C223" s="24"/>
      <c r="D223" s="24"/>
      <c r="E223" s="24"/>
      <c r="F223" s="24"/>
      <c r="G223" s="24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2"/>
    </row>
    <row r="224" spans="1:18" x14ac:dyDescent="0.3">
      <c r="A224" s="24"/>
      <c r="B224" s="25" t="s">
        <v>13</v>
      </c>
      <c r="C224" s="29"/>
      <c r="D224" s="26">
        <v>2017</v>
      </c>
      <c r="E224" s="26">
        <v>2018</v>
      </c>
      <c r="F224" s="26">
        <v>2019</v>
      </c>
      <c r="G224" s="30">
        <v>2020</v>
      </c>
      <c r="H224" s="30">
        <v>2021</v>
      </c>
      <c r="I224" s="30" t="s">
        <v>53</v>
      </c>
      <c r="J224" s="16"/>
      <c r="K224" s="16"/>
      <c r="L224" s="16"/>
      <c r="M224" s="16"/>
      <c r="N224" s="16"/>
      <c r="O224" s="16"/>
      <c r="P224" s="16"/>
      <c r="Q224" s="16"/>
      <c r="R224" s="2"/>
    </row>
    <row r="225" spans="1:18" ht="21.75" customHeight="1" x14ac:dyDescent="0.3">
      <c r="A225" s="24"/>
      <c r="B225" s="89" t="s">
        <v>12</v>
      </c>
      <c r="C225" s="89"/>
      <c r="D225" s="27">
        <v>0.86599999999999999</v>
      </c>
      <c r="E225" s="27">
        <v>0.85899999999999999</v>
      </c>
      <c r="F225" s="27">
        <v>0.86</v>
      </c>
      <c r="G225" s="27">
        <v>0.85499999999999998</v>
      </c>
      <c r="H225" s="27">
        <v>0.85199999999999998</v>
      </c>
      <c r="I225" s="27">
        <v>0.85699999999999998</v>
      </c>
      <c r="J225" s="16"/>
      <c r="K225" s="16"/>
      <c r="L225" s="16"/>
      <c r="M225" s="16"/>
      <c r="N225" s="16"/>
      <c r="O225" s="16"/>
      <c r="P225" s="16"/>
      <c r="Q225" s="16"/>
      <c r="R225" s="2"/>
    </row>
    <row r="226" spans="1:18" ht="18.75" customHeight="1" x14ac:dyDescent="0.3">
      <c r="A226" s="24"/>
      <c r="B226" s="89" t="s">
        <v>1</v>
      </c>
      <c r="C226" s="89"/>
      <c r="D226" s="27">
        <v>0.13400000000000001</v>
      </c>
      <c r="E226" s="27">
        <v>0.14099999999999999</v>
      </c>
      <c r="F226" s="27">
        <v>0.14000000000000001</v>
      </c>
      <c r="G226" s="27">
        <v>0.14499999999999999</v>
      </c>
      <c r="H226" s="27">
        <v>0.14799999999999999</v>
      </c>
      <c r="I226" s="27">
        <v>0.14299999999999999</v>
      </c>
      <c r="J226" s="16"/>
      <c r="K226" s="16"/>
      <c r="L226" s="16"/>
      <c r="M226" s="16"/>
      <c r="N226" s="16"/>
      <c r="O226" s="16"/>
      <c r="P226" s="16"/>
      <c r="Q226" s="16"/>
      <c r="R226" s="2"/>
    </row>
    <row r="227" spans="1:18" ht="19.5" x14ac:dyDescent="0.3">
      <c r="A227" s="16"/>
      <c r="B227" s="16" t="s">
        <v>24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"/>
    </row>
    <row r="228" spans="1:18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2"/>
    </row>
    <row r="229" spans="1:18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2"/>
    </row>
    <row r="230" spans="1:18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"/>
    </row>
    <row r="231" spans="1:18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2"/>
    </row>
    <row r="232" spans="1:18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2"/>
    </row>
    <row r="233" spans="1:18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2"/>
    </row>
    <row r="234" spans="1:18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2"/>
    </row>
    <row r="235" spans="1:18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2"/>
    </row>
    <row r="236" spans="1:18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2"/>
    </row>
    <row r="237" spans="1:18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2"/>
    </row>
    <row r="238" spans="1:18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2"/>
    </row>
    <row r="239" spans="1:18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2"/>
    </row>
    <row r="240" spans="1:18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2"/>
    </row>
    <row r="241" spans="1:18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2"/>
    </row>
    <row r="242" spans="1:18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2"/>
    </row>
    <row r="243" spans="1:18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2"/>
    </row>
    <row r="244" spans="1:18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2"/>
    </row>
    <row r="245" spans="1:18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2"/>
    </row>
    <row r="246" spans="1:18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2"/>
    </row>
    <row r="247" spans="1:18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2"/>
    </row>
    <row r="248" spans="1:18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2"/>
    </row>
    <row r="249" spans="1:18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2"/>
    </row>
    <row r="250" spans="1:18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2"/>
    </row>
    <row r="251" spans="1:18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2"/>
    </row>
    <row r="252" spans="1:18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2"/>
    </row>
    <row r="253" spans="1:18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2"/>
    </row>
    <row r="254" spans="1:18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2"/>
    </row>
    <row r="255" spans="1:18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2"/>
    </row>
    <row r="256" spans="1:18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2"/>
    </row>
    <row r="257" spans="1:17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x14ac:dyDescent="0.3">
      <c r="A260" s="16"/>
      <c r="B260" s="64" t="s">
        <v>22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x14ac:dyDescent="0.3">
      <c r="A261" s="16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x14ac:dyDescent="0.3">
      <c r="A262" s="49" t="s">
        <v>21</v>
      </c>
      <c r="B262" s="48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1:17" x14ac:dyDescent="0.3">
      <c r="A263" s="55" t="s">
        <v>61</v>
      </c>
      <c r="B263" s="56"/>
      <c r="C263" s="47"/>
      <c r="D263" s="47"/>
      <c r="E263" s="47"/>
      <c r="F263" s="47"/>
      <c r="G263" s="55"/>
      <c r="H263" s="55"/>
      <c r="I263" s="55"/>
      <c r="J263" s="47"/>
      <c r="K263" s="47"/>
      <c r="L263" s="47"/>
      <c r="M263" s="47"/>
      <c r="N263" s="47"/>
      <c r="O263" s="47"/>
      <c r="P263" s="47"/>
      <c r="Q263" s="47"/>
    </row>
    <row r="264" spans="1:17" x14ac:dyDescent="0.3">
      <c r="A264" s="55"/>
      <c r="B264" s="56"/>
      <c r="C264" s="47"/>
      <c r="D264" s="77"/>
      <c r="E264" s="47"/>
      <c r="F264" s="47"/>
      <c r="G264" s="55"/>
      <c r="H264" s="55"/>
      <c r="I264" s="55"/>
      <c r="J264" s="47"/>
      <c r="K264" s="47"/>
      <c r="L264" s="47"/>
      <c r="M264" s="47"/>
      <c r="N264" s="47"/>
      <c r="O264" s="47"/>
      <c r="P264" s="47"/>
      <c r="Q264" s="47"/>
    </row>
    <row r="265" spans="1:17" x14ac:dyDescent="0.3">
      <c r="A265" s="47"/>
      <c r="B265" s="50" t="s">
        <v>15</v>
      </c>
      <c r="C265" s="91">
        <v>2017</v>
      </c>
      <c r="D265" s="91"/>
      <c r="E265" s="91">
        <v>2018</v>
      </c>
      <c r="F265" s="91"/>
      <c r="G265" s="91">
        <v>2019</v>
      </c>
      <c r="H265" s="91"/>
      <c r="I265" s="91">
        <v>2020</v>
      </c>
      <c r="J265" s="91"/>
      <c r="K265" s="91">
        <v>2021</v>
      </c>
      <c r="L265" s="91"/>
      <c r="M265" s="47"/>
      <c r="N265" s="47"/>
      <c r="O265" s="47"/>
      <c r="P265" s="47"/>
      <c r="Q265" s="47"/>
    </row>
    <row r="266" spans="1:17" x14ac:dyDescent="0.3">
      <c r="A266" s="47"/>
      <c r="B266" s="51" t="s">
        <v>16</v>
      </c>
      <c r="C266" s="92">
        <v>3.5590000000000002</v>
      </c>
      <c r="D266" s="92"/>
      <c r="E266" s="92">
        <v>3.63</v>
      </c>
      <c r="F266" s="92"/>
      <c r="G266" s="92">
        <v>3.8</v>
      </c>
      <c r="H266" s="92"/>
      <c r="I266" s="92">
        <v>3.9790000000000001</v>
      </c>
      <c r="J266" s="92"/>
      <c r="K266" s="92">
        <v>4.1840000000000002</v>
      </c>
      <c r="L266" s="92"/>
      <c r="M266" s="47"/>
      <c r="N266" s="47"/>
      <c r="O266" s="47"/>
      <c r="P266" s="47"/>
      <c r="Q266" s="77"/>
    </row>
    <row r="267" spans="1:17" x14ac:dyDescent="0.3">
      <c r="A267" s="47"/>
      <c r="B267" s="51" t="s">
        <v>50</v>
      </c>
      <c r="C267" s="92">
        <v>2.855</v>
      </c>
      <c r="D267" s="92"/>
      <c r="E267" s="92">
        <v>2.5880000000000001</v>
      </c>
      <c r="F267" s="92"/>
      <c r="G267" s="92">
        <v>2.3090000000000002</v>
      </c>
      <c r="H267" s="92"/>
      <c r="I267" s="92">
        <v>2.2149999999999999</v>
      </c>
      <c r="J267" s="92"/>
      <c r="K267" s="92">
        <v>2.7389999999999999</v>
      </c>
      <c r="L267" s="92"/>
      <c r="M267" s="47"/>
      <c r="N267" s="47"/>
      <c r="O267" s="47"/>
      <c r="P267" s="47"/>
      <c r="Q267" s="77"/>
    </row>
    <row r="268" spans="1:17" x14ac:dyDescent="0.3">
      <c r="A268" s="47"/>
      <c r="B268" s="51" t="s">
        <v>51</v>
      </c>
      <c r="C268" s="92">
        <v>10.179</v>
      </c>
      <c r="D268" s="92"/>
      <c r="E268" s="92">
        <v>11.441000000000001</v>
      </c>
      <c r="F268" s="92"/>
      <c r="G268" s="92">
        <v>12.172000000000001</v>
      </c>
      <c r="H268" s="92"/>
      <c r="I268" s="92">
        <v>15.608000000000001</v>
      </c>
      <c r="J268" s="92"/>
      <c r="K268" s="92">
        <v>18.728000000000002</v>
      </c>
      <c r="L268" s="92"/>
      <c r="M268" s="47"/>
      <c r="N268" s="47"/>
      <c r="O268" s="47"/>
      <c r="P268" s="47"/>
      <c r="Q268" s="77"/>
    </row>
    <row r="269" spans="1:17" x14ac:dyDescent="0.3">
      <c r="A269" s="47"/>
      <c r="B269" s="62" t="s">
        <v>54</v>
      </c>
      <c r="C269" s="95">
        <v>16.593</v>
      </c>
      <c r="D269" s="95"/>
      <c r="E269" s="92">
        <v>17.658999999999999</v>
      </c>
      <c r="F269" s="92"/>
      <c r="G269" s="92">
        <v>18.282</v>
      </c>
      <c r="H269" s="92"/>
      <c r="I269" s="92">
        <f>SUM(I266:J268)</f>
        <v>21.802</v>
      </c>
      <c r="J269" s="92"/>
      <c r="K269" s="92">
        <f>SUM(K266:L268)</f>
        <v>25.651000000000003</v>
      </c>
      <c r="L269" s="92"/>
      <c r="M269" s="47"/>
      <c r="N269" s="77"/>
      <c r="O269" s="77"/>
      <c r="P269" s="47"/>
      <c r="Q269" s="77"/>
    </row>
    <row r="270" spans="1:17" x14ac:dyDescent="0.3">
      <c r="A270" s="78"/>
      <c r="B270" s="96" t="s">
        <v>62</v>
      </c>
      <c r="C270" s="97"/>
      <c r="D270" s="97"/>
      <c r="E270" s="97"/>
      <c r="F270" s="9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1:17" ht="16.5" customHeight="1" x14ac:dyDescent="0.3">
      <c r="A271" s="78"/>
      <c r="B271" s="79"/>
      <c r="C271" s="61"/>
      <c r="D271" s="61"/>
      <c r="E271" s="61"/>
      <c r="F271" s="61"/>
      <c r="G271" s="61"/>
      <c r="H271" s="61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1:17" x14ac:dyDescent="0.3">
      <c r="A272" s="47"/>
      <c r="B272" s="48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1:17" x14ac:dyDescent="0.3">
      <c r="A273" s="47"/>
      <c r="B273" s="48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</row>
    <row r="274" spans="1:17" x14ac:dyDescent="0.3">
      <c r="A274" s="47"/>
      <c r="B274" s="48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1:17" x14ac:dyDescent="0.3">
      <c r="A275" s="47"/>
      <c r="B275" s="48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</row>
    <row r="276" spans="1:17" x14ac:dyDescent="0.3">
      <c r="A276" s="47"/>
      <c r="B276" s="48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</row>
    <row r="277" spans="1:17" x14ac:dyDescent="0.3">
      <c r="A277" s="47"/>
      <c r="B277" s="48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1:17" x14ac:dyDescent="0.3">
      <c r="A278" s="47"/>
      <c r="B278" s="48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1:17" x14ac:dyDescent="0.3">
      <c r="A279" s="47"/>
      <c r="B279" s="48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1:17" x14ac:dyDescent="0.3">
      <c r="A280" s="47"/>
      <c r="B280" s="48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1:17" x14ac:dyDescent="0.3">
      <c r="A281" s="47"/>
      <c r="B281" s="48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1:17" x14ac:dyDescent="0.3">
      <c r="A282" s="47"/>
      <c r="B282" s="48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1:17" x14ac:dyDescent="0.3">
      <c r="A283" s="47"/>
      <c r="B283" s="48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1:17" x14ac:dyDescent="0.3">
      <c r="A284" s="47"/>
      <c r="B284" s="48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</row>
    <row r="285" spans="1:17" x14ac:dyDescent="0.3">
      <c r="A285" s="47"/>
      <c r="B285" s="48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1:17" x14ac:dyDescent="0.3">
      <c r="A286" s="47"/>
      <c r="B286" s="48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</row>
    <row r="287" spans="1:17" x14ac:dyDescent="0.3">
      <c r="A287" s="47"/>
      <c r="B287" s="48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1:17" x14ac:dyDescent="0.3">
      <c r="A288" s="47"/>
      <c r="B288" s="48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</row>
    <row r="289" spans="1:17" x14ac:dyDescent="0.3">
      <c r="A289" s="47"/>
      <c r="B289" s="48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0" spans="1:17" x14ac:dyDescent="0.3">
      <c r="A290" s="47"/>
      <c r="B290" s="48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</row>
    <row r="291" spans="1:17" x14ac:dyDescent="0.3">
      <c r="A291" s="47"/>
      <c r="B291" s="48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</row>
    <row r="292" spans="1:17" x14ac:dyDescent="0.3">
      <c r="A292" s="47"/>
      <c r="B292" s="48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</row>
    <row r="293" spans="1:17" x14ac:dyDescent="0.3">
      <c r="A293" s="47"/>
      <c r="B293" s="48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 x14ac:dyDescent="0.3">
      <c r="A294" s="47"/>
      <c r="B294" s="48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3">
      <c r="A295" s="47"/>
      <c r="B295" s="48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</row>
    <row r="296" spans="1:17" x14ac:dyDescent="0.3">
      <c r="A296" s="47"/>
      <c r="B296" s="48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1:17" x14ac:dyDescent="0.3">
      <c r="A297" s="47"/>
      <c r="B297" s="48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</row>
    <row r="298" spans="1:17" x14ac:dyDescent="0.3">
      <c r="A298" s="47"/>
      <c r="B298" s="48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1:17" x14ac:dyDescent="0.3">
      <c r="A299" s="47"/>
      <c r="B299" s="48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1:17" x14ac:dyDescent="0.3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1:17" x14ac:dyDescent="0.3">
      <c r="A301" s="47"/>
      <c r="B301" s="65" t="s">
        <v>22</v>
      </c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</row>
    <row r="302" spans="1:17" x14ac:dyDescent="0.3">
      <c r="A302" s="21" t="s">
        <v>25</v>
      </c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1:17" x14ac:dyDescent="0.3">
      <c r="A303" s="33" t="s">
        <v>14</v>
      </c>
      <c r="B303" s="33"/>
      <c r="C303" s="33"/>
      <c r="D303" s="33"/>
      <c r="E303" s="33"/>
      <c r="F303" s="4"/>
      <c r="G303" s="4"/>
      <c r="H303" s="4"/>
      <c r="I303" s="4"/>
      <c r="J303" s="4"/>
      <c r="K303" s="33"/>
      <c r="L303" s="33"/>
      <c r="M303" s="33"/>
      <c r="N303" s="33"/>
      <c r="O303" s="33"/>
      <c r="P303" s="33"/>
      <c r="Q303" s="33"/>
    </row>
    <row r="304" spans="1:17" x14ac:dyDescent="0.3">
      <c r="A304" s="33"/>
      <c r="B304" s="33"/>
      <c r="C304" s="33"/>
      <c r="D304" s="33"/>
      <c r="E304" s="33"/>
      <c r="F304" s="4"/>
      <c r="G304" s="4"/>
      <c r="H304" s="4"/>
      <c r="I304" s="4"/>
      <c r="J304" s="4"/>
      <c r="K304" s="33"/>
      <c r="L304" s="33"/>
      <c r="M304" s="33"/>
      <c r="N304" s="33"/>
      <c r="O304" s="33"/>
      <c r="P304" s="33"/>
      <c r="Q304" s="33"/>
    </row>
    <row r="305" spans="1:17" x14ac:dyDescent="0.3">
      <c r="A305" s="33"/>
      <c r="B305" s="59" t="s">
        <v>13</v>
      </c>
      <c r="C305" s="35"/>
      <c r="D305" s="36">
        <v>2017</v>
      </c>
      <c r="E305" s="36">
        <v>2018</v>
      </c>
      <c r="F305" s="36">
        <v>2019</v>
      </c>
      <c r="G305" s="36">
        <v>2020</v>
      </c>
      <c r="H305" s="36">
        <v>2021</v>
      </c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1:17" x14ac:dyDescent="0.3">
      <c r="A306" s="33"/>
      <c r="B306" s="35" t="s">
        <v>0</v>
      </c>
      <c r="C306" s="35"/>
      <c r="D306" s="37">
        <f>SUM(D307:D308)</f>
        <v>2.7850000000000001</v>
      </c>
      <c r="E306" s="37">
        <f>SUM(E307:E308)</f>
        <v>2.9950000000000001</v>
      </c>
      <c r="F306" s="37">
        <f>SUM(F307:F308)</f>
        <v>3.1790000000000003</v>
      </c>
      <c r="G306" s="37">
        <f>SUM(G307:G308)</f>
        <v>3.8220000000000001</v>
      </c>
      <c r="H306" s="37">
        <f>SUM(H307:H308)</f>
        <v>4.661706004</v>
      </c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x14ac:dyDescent="0.3">
      <c r="A307" s="33"/>
      <c r="B307" s="35" t="s">
        <v>51</v>
      </c>
      <c r="C307" s="35"/>
      <c r="D307" s="37">
        <v>2.66</v>
      </c>
      <c r="E307" s="37">
        <v>2.879</v>
      </c>
      <c r="F307" s="37">
        <v>3.0590000000000002</v>
      </c>
      <c r="G307" s="37">
        <v>3.698</v>
      </c>
      <c r="H307" s="37">
        <v>4.5114671590000004</v>
      </c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1:17" x14ac:dyDescent="0.3">
      <c r="A308" s="33"/>
      <c r="B308" s="35" t="s">
        <v>50</v>
      </c>
      <c r="C308" s="35"/>
      <c r="D308" s="37">
        <v>0.125</v>
      </c>
      <c r="E308" s="37">
        <v>0.11600000000000001</v>
      </c>
      <c r="F308" s="37">
        <v>0.12</v>
      </c>
      <c r="G308" s="37">
        <v>0.124</v>
      </c>
      <c r="H308" s="37">
        <v>0.15023884500000001</v>
      </c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1:17" ht="17.25" x14ac:dyDescent="0.35">
      <c r="A309" s="33"/>
      <c r="B309" s="60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1:17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1:17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1:17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1:17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1:17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1:17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1:17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1:17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1:17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1:17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1:17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1:17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1:17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1:17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1:17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1:17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1:17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1:17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1:17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1:17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1:17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1:17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1:17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1:17" x14ac:dyDescent="0.3">
      <c r="A340" s="33"/>
      <c r="B340" s="66" t="s">
        <v>22</v>
      </c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1:17" x14ac:dyDescent="0.3">
      <c r="A341" s="33"/>
      <c r="B341" s="1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1:17" x14ac:dyDescent="0.3">
      <c r="A342" s="15" t="s">
        <v>46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x14ac:dyDescent="0.3">
      <c r="A343" s="16" t="s">
        <v>23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x14ac:dyDescent="0.3">
      <c r="A345" s="16"/>
      <c r="B345" s="25" t="s">
        <v>13</v>
      </c>
      <c r="C345" s="29"/>
      <c r="D345" s="31">
        <v>2017</v>
      </c>
      <c r="E345" s="31">
        <v>2018</v>
      </c>
      <c r="F345" s="31">
        <v>2019</v>
      </c>
      <c r="G345" s="32">
        <v>2020</v>
      </c>
      <c r="H345" s="32">
        <v>2021</v>
      </c>
      <c r="I345" s="32" t="s">
        <v>53</v>
      </c>
      <c r="J345" s="16"/>
      <c r="K345" s="16"/>
      <c r="L345" s="16"/>
      <c r="M345" s="16"/>
      <c r="N345" s="16"/>
      <c r="O345" s="16"/>
      <c r="P345" s="16"/>
      <c r="Q345" s="16"/>
    </row>
    <row r="346" spans="1:17" x14ac:dyDescent="0.3">
      <c r="A346" s="16"/>
      <c r="B346" s="89" t="s">
        <v>49</v>
      </c>
      <c r="C346" s="89"/>
      <c r="D346" s="52">
        <v>8.0389999999999997</v>
      </c>
      <c r="E346" s="52">
        <v>8.7370000000000001</v>
      </c>
      <c r="F346" s="52">
        <v>9.3800000000000008</v>
      </c>
      <c r="G346" s="52">
        <v>12.44</v>
      </c>
      <c r="H346" s="52">
        <v>15.281000000000001</v>
      </c>
      <c r="I346" s="52">
        <v>15.691000000000001</v>
      </c>
      <c r="J346" s="16"/>
      <c r="K346" s="16"/>
      <c r="L346" s="16"/>
      <c r="M346" s="16"/>
      <c r="N346" s="16"/>
      <c r="O346" s="16"/>
      <c r="P346" s="16"/>
      <c r="Q346" s="16"/>
    </row>
    <row r="347" spans="1:17" x14ac:dyDescent="0.3">
      <c r="A347" s="16"/>
      <c r="B347" s="53" t="s">
        <v>47</v>
      </c>
      <c r="C347" s="53"/>
      <c r="D347" s="52">
        <v>2.141</v>
      </c>
      <c r="E347" s="52">
        <v>2.7040000000000002</v>
      </c>
      <c r="F347" s="52">
        <v>2.7919999999999998</v>
      </c>
      <c r="G347" s="52">
        <v>3.1680000000000001</v>
      </c>
      <c r="H347" s="52">
        <v>3.4470000000000001</v>
      </c>
      <c r="I347" s="52">
        <v>3.4</v>
      </c>
      <c r="J347" s="16"/>
      <c r="K347" s="16"/>
      <c r="L347" s="16"/>
      <c r="M347" s="16"/>
      <c r="N347" s="16"/>
      <c r="O347" s="16"/>
      <c r="P347" s="16"/>
      <c r="Q347" s="16"/>
    </row>
    <row r="348" spans="1:17" x14ac:dyDescent="0.3">
      <c r="A348" s="16"/>
      <c r="B348" s="89" t="s">
        <v>0</v>
      </c>
      <c r="C348" s="89"/>
      <c r="D348" s="52">
        <v>10.18</v>
      </c>
      <c r="E348" s="52">
        <v>11.441000000000001</v>
      </c>
      <c r="F348" s="52">
        <v>12.172000000000001</v>
      </c>
      <c r="G348" s="52">
        <f>G347+G346</f>
        <v>15.608000000000001</v>
      </c>
      <c r="H348" s="52">
        <f>H347+H346</f>
        <v>18.728000000000002</v>
      </c>
      <c r="I348" s="52">
        <f>I347+I346</f>
        <v>19.091000000000001</v>
      </c>
      <c r="J348" s="16"/>
      <c r="K348" s="16"/>
      <c r="L348" s="16"/>
      <c r="M348" s="16"/>
      <c r="N348" s="16"/>
      <c r="O348" s="16"/>
      <c r="P348" s="16"/>
      <c r="Q348" s="16"/>
    </row>
    <row r="349" spans="1:17" ht="19.5" x14ac:dyDescent="0.3">
      <c r="A349" s="16"/>
      <c r="B349" s="16" t="s">
        <v>24</v>
      </c>
      <c r="C349" s="16"/>
      <c r="D349" s="63"/>
      <c r="E349" s="63"/>
      <c r="F349" s="63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x14ac:dyDescent="0.3">
      <c r="A379" s="16"/>
      <c r="B379" s="19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x14ac:dyDescent="0.3">
      <c r="A380" s="16"/>
      <c r="B380" s="64" t="s">
        <v>22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x14ac:dyDescent="0.3">
      <c r="A381" s="16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s="2" customFormat="1" x14ac:dyDescent="0.3">
      <c r="A382" s="49" t="s">
        <v>48</v>
      </c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1:17" s="2" customFormat="1" x14ac:dyDescent="0.3">
      <c r="A383" s="47" t="s">
        <v>14</v>
      </c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1:17" s="2" customFormat="1" x14ac:dyDescent="0.3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1:17" s="2" customFormat="1" x14ac:dyDescent="0.3">
      <c r="A385" s="47"/>
      <c r="B385" s="68" t="s">
        <v>13</v>
      </c>
      <c r="C385" s="69"/>
      <c r="D385" s="70">
        <v>2017</v>
      </c>
      <c r="E385" s="70">
        <v>2018</v>
      </c>
      <c r="F385" s="70">
        <v>2019</v>
      </c>
      <c r="G385" s="71">
        <v>2020</v>
      </c>
      <c r="H385" s="71">
        <v>2021</v>
      </c>
      <c r="I385" s="71" t="s">
        <v>53</v>
      </c>
      <c r="J385" s="47"/>
      <c r="K385" s="47"/>
      <c r="L385" s="47"/>
      <c r="M385" s="47"/>
      <c r="N385" s="47"/>
      <c r="O385" s="47"/>
      <c r="P385" s="47"/>
      <c r="Q385" s="47"/>
    </row>
    <row r="386" spans="1:17" s="2" customFormat="1" x14ac:dyDescent="0.3">
      <c r="A386" s="47"/>
      <c r="B386" s="90" t="s">
        <v>49</v>
      </c>
      <c r="C386" s="90"/>
      <c r="D386" s="72">
        <v>2.3620000000000001</v>
      </c>
      <c r="E386" s="72">
        <v>2.5289999999999999</v>
      </c>
      <c r="F386" s="72">
        <v>2.6989999999999998</v>
      </c>
      <c r="G386" s="72">
        <v>3.306</v>
      </c>
      <c r="H386" s="72">
        <v>4.05</v>
      </c>
      <c r="I386" s="72">
        <v>3.9950000000000001</v>
      </c>
      <c r="J386" s="47"/>
      <c r="K386" s="47"/>
      <c r="L386" s="47"/>
      <c r="M386" s="47"/>
      <c r="N386" s="47"/>
      <c r="O386" s="47"/>
      <c r="P386" s="47"/>
      <c r="Q386" s="47"/>
    </row>
    <row r="387" spans="1:17" s="2" customFormat="1" x14ac:dyDescent="0.3">
      <c r="A387" s="47"/>
      <c r="B387" s="62" t="s">
        <v>47</v>
      </c>
      <c r="C387" s="62"/>
      <c r="D387" s="72">
        <v>0.29799999999999999</v>
      </c>
      <c r="E387" s="72">
        <v>0.35</v>
      </c>
      <c r="F387" s="72">
        <v>0.36</v>
      </c>
      <c r="G387" s="72">
        <v>0.39300000000000002</v>
      </c>
      <c r="H387" s="72">
        <v>0.46100000000000002</v>
      </c>
      <c r="I387" s="72">
        <v>0.46700000000000003</v>
      </c>
      <c r="J387" s="47"/>
      <c r="K387" s="47"/>
      <c r="L387" s="47"/>
      <c r="M387" s="47"/>
      <c r="N387" s="47"/>
      <c r="O387" s="47"/>
      <c r="P387" s="47"/>
      <c r="Q387" s="47"/>
    </row>
    <row r="388" spans="1:17" s="2" customFormat="1" x14ac:dyDescent="0.3">
      <c r="A388" s="47"/>
      <c r="B388" s="90" t="s">
        <v>0</v>
      </c>
      <c r="C388" s="90"/>
      <c r="D388" s="72">
        <v>2.66</v>
      </c>
      <c r="E388" s="72">
        <v>2.879</v>
      </c>
      <c r="F388" s="72">
        <v>3.0590000000000002</v>
      </c>
      <c r="G388" s="72">
        <f>G387+G386</f>
        <v>3.6989999999999998</v>
      </c>
      <c r="H388" s="72">
        <f>H387+H386</f>
        <v>4.5110000000000001</v>
      </c>
      <c r="I388" s="72">
        <f>I387+I386</f>
        <v>4.4619999999999997</v>
      </c>
      <c r="J388" s="47"/>
      <c r="K388" s="47"/>
      <c r="L388" s="47"/>
      <c r="M388" s="47"/>
      <c r="N388" s="47"/>
      <c r="O388" s="47"/>
      <c r="P388" s="47"/>
      <c r="Q388" s="47"/>
    </row>
    <row r="389" spans="1:17" s="2" customFormat="1" ht="19.5" x14ac:dyDescent="0.3">
      <c r="A389" s="47"/>
      <c r="B389" s="47" t="s">
        <v>24</v>
      </c>
      <c r="C389" s="47"/>
      <c r="D389" s="73"/>
      <c r="E389" s="73"/>
      <c r="F389" s="73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1:17" s="2" customFormat="1" x14ac:dyDescent="0.3">
      <c r="A390" s="47"/>
      <c r="B390" s="85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1:17" s="2" customFormat="1" x14ac:dyDescent="0.3">
      <c r="A391" s="47"/>
      <c r="B391" s="48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1:17" s="2" customFormat="1" x14ac:dyDescent="0.3">
      <c r="A392" s="47"/>
      <c r="B392" s="48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1:17" s="2" customFormat="1" x14ac:dyDescent="0.3">
      <c r="A393" s="47"/>
      <c r="B393" s="48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1:17" s="2" customFormat="1" x14ac:dyDescent="0.3">
      <c r="A394" s="47"/>
      <c r="B394" s="48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1:17" s="2" customFormat="1" x14ac:dyDescent="0.3">
      <c r="A395" s="47"/>
      <c r="B395" s="48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1:17" s="2" customFormat="1" x14ac:dyDescent="0.3">
      <c r="A396" s="47"/>
      <c r="B396" s="48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1:17" s="2" customFormat="1" x14ac:dyDescent="0.3">
      <c r="A397" s="47"/>
      <c r="B397" s="48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1:17" s="2" customFormat="1" x14ac:dyDescent="0.3">
      <c r="A398" s="47"/>
      <c r="B398" s="48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1:17" s="2" customFormat="1" x14ac:dyDescent="0.3">
      <c r="A399" s="47"/>
      <c r="B399" s="48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1:17" s="2" customFormat="1" x14ac:dyDescent="0.3">
      <c r="A400" s="47"/>
      <c r="B400" s="48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1:17" s="2" customFormat="1" x14ac:dyDescent="0.3">
      <c r="A401" s="47"/>
      <c r="B401" s="48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1:17" s="2" customFormat="1" x14ac:dyDescent="0.3">
      <c r="A402" s="47"/>
      <c r="B402" s="48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1:17" s="2" customFormat="1" x14ac:dyDescent="0.3">
      <c r="A403" s="47"/>
      <c r="B403" s="48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1:17" s="2" customFormat="1" x14ac:dyDescent="0.3">
      <c r="A404" s="47"/>
      <c r="B404" s="48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1:17" s="2" customFormat="1" x14ac:dyDescent="0.3">
      <c r="A405" s="47"/>
      <c r="B405" s="48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1:17" s="2" customFormat="1" x14ac:dyDescent="0.3">
      <c r="A406" s="47"/>
      <c r="B406" s="48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1:17" s="2" customFormat="1" x14ac:dyDescent="0.3">
      <c r="A407" s="47"/>
      <c r="B407" s="48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1:17" s="2" customFormat="1" x14ac:dyDescent="0.3">
      <c r="A408" s="47"/>
      <c r="B408" s="48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1:17" s="2" customFormat="1" x14ac:dyDescent="0.3">
      <c r="A409" s="47"/>
      <c r="B409" s="48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1:17" s="2" customFormat="1" x14ac:dyDescent="0.3">
      <c r="A410" s="47"/>
      <c r="B410" s="48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1:17" s="2" customFormat="1" x14ac:dyDescent="0.3">
      <c r="A411" s="47"/>
      <c r="B411" s="48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1:17" s="2" customFormat="1" x14ac:dyDescent="0.3">
      <c r="A412" s="47"/>
      <c r="B412" s="48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1:17" s="2" customFormat="1" x14ac:dyDescent="0.3">
      <c r="A413" s="47"/>
      <c r="B413" s="48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1:17" s="2" customFormat="1" x14ac:dyDescent="0.3">
      <c r="A414" s="47"/>
      <c r="B414" s="48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1:17" s="2" customFormat="1" x14ac:dyDescent="0.3">
      <c r="A415" s="47"/>
      <c r="B415" s="48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1:17" s="2" customFormat="1" x14ac:dyDescent="0.3">
      <c r="A416" s="47"/>
      <c r="B416" s="48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1:17" s="2" customFormat="1" x14ac:dyDescent="0.3">
      <c r="A417" s="47"/>
      <c r="B417" s="48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1:17" s="2" customFormat="1" x14ac:dyDescent="0.3">
      <c r="A418" s="47"/>
      <c r="B418" s="48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1:17" s="2" customFormat="1" x14ac:dyDescent="0.3">
      <c r="A419" s="47"/>
      <c r="B419" s="48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1:17" s="2" customFormat="1" x14ac:dyDescent="0.3">
      <c r="A420" s="47"/>
      <c r="B420" s="74" t="s">
        <v>22</v>
      </c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1:17" s="2" customFormat="1" x14ac:dyDescent="0.3">
      <c r="A421" s="47"/>
      <c r="B421" s="74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1:17" s="2" customFormat="1" x14ac:dyDescent="0.3">
      <c r="A422" s="21" t="s">
        <v>52</v>
      </c>
      <c r="B422" s="86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2" customFormat="1" x14ac:dyDescent="0.3">
      <c r="A423" s="4"/>
      <c r="B423" s="86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2" customFormat="1" x14ac:dyDescent="0.3">
      <c r="A424" s="4"/>
      <c r="B424" s="86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2" customFormat="1" x14ac:dyDescent="0.3">
      <c r="A425" s="4"/>
      <c r="B425" s="86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2" customFormat="1" x14ac:dyDescent="0.3">
      <c r="A426" s="4"/>
      <c r="B426" s="8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2" customFormat="1" x14ac:dyDescent="0.3">
      <c r="A427" s="4"/>
      <c r="B427" s="86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2" customFormat="1" x14ac:dyDescent="0.3">
      <c r="A428" s="4"/>
      <c r="B428" s="86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2" customFormat="1" x14ac:dyDescent="0.3">
      <c r="A429" s="4"/>
      <c r="B429" s="86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2" customFormat="1" x14ac:dyDescent="0.3">
      <c r="A430" s="4"/>
      <c r="B430" s="86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2" customFormat="1" x14ac:dyDescent="0.3">
      <c r="A431" s="4"/>
      <c r="B431" s="86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2" customFormat="1" x14ac:dyDescent="0.3">
      <c r="A432" s="4"/>
      <c r="B432" s="86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2" customFormat="1" x14ac:dyDescent="0.3">
      <c r="A433" s="4"/>
      <c r="B433" s="86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2" customFormat="1" x14ac:dyDescent="0.3">
      <c r="A434" s="4"/>
      <c r="B434" s="86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2" customFormat="1" x14ac:dyDescent="0.3">
      <c r="A435" s="4"/>
      <c r="B435" s="86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2" customFormat="1" x14ac:dyDescent="0.3">
      <c r="A436" s="4"/>
      <c r="B436" s="86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2" customFormat="1" x14ac:dyDescent="0.3">
      <c r="A437" s="4"/>
      <c r="B437" s="86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2" customFormat="1" x14ac:dyDescent="0.3">
      <c r="A438" s="4"/>
      <c r="B438" s="86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2" customFormat="1" x14ac:dyDescent="0.3">
      <c r="A439" s="4"/>
      <c r="B439" s="86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2" customFormat="1" x14ac:dyDescent="0.3">
      <c r="A440" s="4"/>
      <c r="B440" s="86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2" customFormat="1" x14ac:dyDescent="0.3">
      <c r="A441" s="4"/>
      <c r="B441" s="86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2" customFormat="1" x14ac:dyDescent="0.3">
      <c r="A442" s="4"/>
      <c r="B442" s="86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2" customFormat="1" x14ac:dyDescent="0.3">
      <c r="A443" s="4"/>
      <c r="B443" s="86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2" customFormat="1" x14ac:dyDescent="0.3">
      <c r="A444" s="4"/>
      <c r="B444" s="86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2" customFormat="1" x14ac:dyDescent="0.3">
      <c r="A445" s="4"/>
      <c r="B445" s="86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2" customFormat="1" x14ac:dyDescent="0.3">
      <c r="A446" s="4"/>
      <c r="B446" s="86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2" customFormat="1" x14ac:dyDescent="0.3">
      <c r="A447" s="4"/>
      <c r="B447" s="86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2" customFormat="1" x14ac:dyDescent="0.3">
      <c r="A448" s="4"/>
      <c r="B448" s="86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2" customFormat="1" x14ac:dyDescent="0.3">
      <c r="A449" s="4"/>
      <c r="B449" s="86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2" customFormat="1" x14ac:dyDescent="0.3">
      <c r="A450" s="4"/>
      <c r="B450" s="86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2" customFormat="1" x14ac:dyDescent="0.3">
      <c r="A451" s="4"/>
      <c r="B451" s="86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2" customFormat="1" x14ac:dyDescent="0.3">
      <c r="A452" s="4"/>
      <c r="B452" s="86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2" customFormat="1" x14ac:dyDescent="0.3">
      <c r="A453" s="4"/>
      <c r="B453" s="86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2" customFormat="1" x14ac:dyDescent="0.3">
      <c r="A454" s="4"/>
      <c r="B454" s="86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2" customFormat="1" x14ac:dyDescent="0.3">
      <c r="A455" s="4"/>
      <c r="B455" s="86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2" customFormat="1" x14ac:dyDescent="0.3">
      <c r="A456" s="4"/>
      <c r="B456" s="8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2" customFormat="1" x14ac:dyDescent="0.3">
      <c r="A457" s="4"/>
      <c r="B457" s="86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2" customFormat="1" x14ac:dyDescent="0.3">
      <c r="A458" s="4"/>
      <c r="B458" s="86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2" customFormat="1" x14ac:dyDescent="0.3">
      <c r="A459" s="4"/>
      <c r="B459" s="86" t="s">
        <v>22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2" customFormat="1" x14ac:dyDescent="0.3">
      <c r="A460" s="4"/>
      <c r="B460" s="86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2" customForma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x14ac:dyDescent="0.3">
      <c r="B462" s="38" t="s">
        <v>20</v>
      </c>
    </row>
    <row r="464" spans="1:17" x14ac:dyDescent="0.3">
      <c r="C464" s="39" t="s">
        <v>26</v>
      </c>
    </row>
    <row r="465" spans="3:17" ht="4.5" customHeight="1" x14ac:dyDescent="0.3">
      <c r="C465" s="39"/>
    </row>
    <row r="466" spans="3:17" ht="16.5" customHeight="1" x14ac:dyDescent="0.3">
      <c r="C466" s="40" t="s">
        <v>27</v>
      </c>
    </row>
    <row r="467" spans="3:17" ht="16.5" customHeight="1" x14ac:dyDescent="0.3">
      <c r="C467" s="40" t="s">
        <v>28</v>
      </c>
    </row>
    <row r="468" spans="3:17" ht="15" customHeight="1" x14ac:dyDescent="0.3">
      <c r="C468" s="40" t="s">
        <v>44</v>
      </c>
    </row>
    <row r="469" spans="3:17" ht="15" customHeight="1" x14ac:dyDescent="0.3">
      <c r="C469" s="88" t="s">
        <v>29</v>
      </c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</row>
    <row r="470" spans="3:17" x14ac:dyDescent="0.3">
      <c r="C470" s="40"/>
    </row>
    <row r="471" spans="3:17" x14ac:dyDescent="0.3">
      <c r="C471" s="39" t="s">
        <v>30</v>
      </c>
    </row>
    <row r="472" spans="3:17" ht="5.25" customHeight="1" x14ac:dyDescent="0.3">
      <c r="C472" s="39"/>
    </row>
    <row r="473" spans="3:17" x14ac:dyDescent="0.3">
      <c r="C473" s="1" t="s">
        <v>31</v>
      </c>
    </row>
    <row r="474" spans="3:17" x14ac:dyDescent="0.3">
      <c r="C474" s="1" t="s">
        <v>32</v>
      </c>
    </row>
    <row r="475" spans="3:17" x14ac:dyDescent="0.3">
      <c r="C475" s="41" t="s">
        <v>33</v>
      </c>
    </row>
    <row r="476" spans="3:17" x14ac:dyDescent="0.3">
      <c r="C476" s="42"/>
    </row>
    <row r="479" spans="3:17" x14ac:dyDescent="0.3">
      <c r="C479" s="40" t="s">
        <v>34</v>
      </c>
    </row>
    <row r="480" spans="3:17" x14ac:dyDescent="0.3">
      <c r="C480" s="40"/>
    </row>
    <row r="481" spans="2:3" x14ac:dyDescent="0.3">
      <c r="C481" s="43" t="s">
        <v>35</v>
      </c>
    </row>
    <row r="482" spans="2:3" x14ac:dyDescent="0.3">
      <c r="C482" s="44" t="s">
        <v>36</v>
      </c>
    </row>
    <row r="483" spans="2:3" x14ac:dyDescent="0.3">
      <c r="C483" s="44"/>
    </row>
    <row r="484" spans="2:3" x14ac:dyDescent="0.3">
      <c r="C484" s="43" t="s">
        <v>37</v>
      </c>
    </row>
    <row r="485" spans="2:3" x14ac:dyDescent="0.3">
      <c r="C485" s="40"/>
    </row>
    <row r="486" spans="2:3" x14ac:dyDescent="0.3">
      <c r="C486" s="1" t="s">
        <v>38</v>
      </c>
    </row>
    <row r="487" spans="2:3" x14ac:dyDescent="0.3">
      <c r="C487" s="41" t="s">
        <v>39</v>
      </c>
    </row>
    <row r="488" spans="2:3" x14ac:dyDescent="0.3">
      <c r="C488" s="41"/>
    </row>
    <row r="489" spans="2:3" x14ac:dyDescent="0.3">
      <c r="C489" s="39" t="s">
        <v>40</v>
      </c>
    </row>
    <row r="490" spans="2:3" x14ac:dyDescent="0.3">
      <c r="C490" s="40" t="s">
        <v>41</v>
      </c>
    </row>
    <row r="491" spans="2:3" x14ac:dyDescent="0.3">
      <c r="C491" s="40" t="s">
        <v>42</v>
      </c>
    </row>
    <row r="492" spans="2:3" x14ac:dyDescent="0.3">
      <c r="C492" s="1" t="s">
        <v>43</v>
      </c>
    </row>
    <row r="495" spans="2:3" x14ac:dyDescent="0.3">
      <c r="B495" s="67" t="s">
        <v>22</v>
      </c>
    </row>
  </sheetData>
  <mergeCells count="52">
    <mergeCell ref="B16:Q16"/>
    <mergeCell ref="B2:Q2"/>
    <mergeCell ref="B12:Q12"/>
    <mergeCell ref="B11:Q11"/>
    <mergeCell ref="B10:Q10"/>
    <mergeCell ref="B15:Q15"/>
    <mergeCell ref="B14:Q14"/>
    <mergeCell ref="B13:Q13"/>
    <mergeCell ref="B3:Q3"/>
    <mergeCell ref="B4:Q4"/>
    <mergeCell ref="B5:Q5"/>
    <mergeCell ref="B6:Q6"/>
    <mergeCell ref="B7:Q7"/>
    <mergeCell ref="B8:Q8"/>
    <mergeCell ref="B9:Q9"/>
    <mergeCell ref="C266:D266"/>
    <mergeCell ref="E266:F266"/>
    <mergeCell ref="C267:D267"/>
    <mergeCell ref="E267:F267"/>
    <mergeCell ref="B270:F270"/>
    <mergeCell ref="B17:Q17"/>
    <mergeCell ref="I265:J265"/>
    <mergeCell ref="I266:J266"/>
    <mergeCell ref="I267:J267"/>
    <mergeCell ref="I269:J269"/>
    <mergeCell ref="C265:D265"/>
    <mergeCell ref="B18:Q18"/>
    <mergeCell ref="K265:L265"/>
    <mergeCell ref="K266:L266"/>
    <mergeCell ref="K267:L267"/>
    <mergeCell ref="K268:L268"/>
    <mergeCell ref="K269:L269"/>
    <mergeCell ref="C268:D268"/>
    <mergeCell ref="E268:F268"/>
    <mergeCell ref="C269:D269"/>
    <mergeCell ref="E265:F265"/>
    <mergeCell ref="C469:Q469"/>
    <mergeCell ref="B145:C145"/>
    <mergeCell ref="B225:C225"/>
    <mergeCell ref="B226:C226"/>
    <mergeCell ref="B146:C146"/>
    <mergeCell ref="B346:C346"/>
    <mergeCell ref="B348:C348"/>
    <mergeCell ref="B386:C386"/>
    <mergeCell ref="B388:C388"/>
    <mergeCell ref="G265:H265"/>
    <mergeCell ref="G266:H266"/>
    <mergeCell ref="G267:H267"/>
    <mergeCell ref="G268:H268"/>
    <mergeCell ref="G269:H269"/>
    <mergeCell ref="E269:F269"/>
    <mergeCell ref="I268:J268"/>
  </mergeCells>
  <hyperlinks>
    <hyperlink ref="B3" location="Post_18_19!A61" display="Umsätze auf den Märkten des Postwesens"/>
    <hyperlink ref="B4" location="Post_18_19!A101" display="Beschäftigte in den Märkten des Postwestens"/>
    <hyperlink ref="B7" location="Post_18_19!A220" display="Sendungsmengen im lizenzpflichtigen Briefbereich"/>
    <hyperlink ref="B8" location="Post_18_19!A261" display="Sendungsmengenanteile im lizenzpflichtigen Briefbereich"/>
    <hyperlink ref="B5" location="Post_18_19!A140" display="Umsätze im lizenzpflichtigen Briefbereich"/>
    <hyperlink ref="B6" location="Post_18_19!A181" display="Umsatzanteile lizenzpflichtiger Briefbereich"/>
    <hyperlink ref="B18" location="Post_18_19!A620" display="Disclaimer"/>
    <hyperlink ref="B3:Q3" location="Grafik_01" display="Umsätze auf den Märkten des Postwesens"/>
    <hyperlink ref="B4:Q4" location="Grafik_02" display="Beschäftigte in den Märkten des Postwestens"/>
    <hyperlink ref="B5:Q5" location="Grafik_03" display="Umsätze im lizenzpflichtigen Briefbereich"/>
    <hyperlink ref="B6:Q6" location="Grafik_04" display="Umsatzanteile lizenzpflichtiger Briefbereich"/>
    <hyperlink ref="B7:Q7" location="Grafik_05" display="Sendungsmengen im lizenzpflichtigen Briefbereich"/>
    <hyperlink ref="B8:Q8" location="Grafik_06" display="Sendungsmengenanteile im lizenzpflichtigen Briefbereich"/>
    <hyperlink ref="B100" location="Zurueck" display="zurück"/>
    <hyperlink ref="B140" location="Zurueck" display="zurück"/>
    <hyperlink ref="B180" location="Zurueck" display="zurück"/>
    <hyperlink ref="B220" location="Zurueck" display="zurück"/>
    <hyperlink ref="B260" location="Zurueck" display="zurück"/>
    <hyperlink ref="B340" location="Zurueck" display="zurück"/>
    <hyperlink ref="B380" location="Zurueck" display="zurück"/>
    <hyperlink ref="C487" r:id="rId1" display="https://creativecommons.org/"/>
    <hyperlink ref="C475" r:id="rId2" display="http://creativecommons.org/licenses/by/4.0/"/>
    <hyperlink ref="C469" r:id="rId3"/>
    <hyperlink ref="B301" location="Zurueck" display="zurück"/>
    <hyperlink ref="B9:E9" location="Grafik_07" display="Umsatzentwicklung im KEP-Markt nach Segmenten"/>
    <hyperlink ref="B10:E10" location="Grafik_08" display="Sendungsmengenentwicklung im Paket- und Expressbereich"/>
    <hyperlink ref="B11" location="'Grafiken JB 2020'!A300" display="Paketmarkt Inland"/>
    <hyperlink ref="B11:E11" location="Grafik_09" display="Paketmarkt Inland"/>
    <hyperlink ref="B61" location="Zurueck" display="zurück"/>
    <hyperlink ref="B495" location="Zurueck" display="zurück"/>
    <hyperlink ref="B420" location="Zurueck" display="zurück"/>
    <hyperlink ref="B12" location="Grafik_09a" display="Paketmarkt Sendungsmengen"/>
    <hyperlink ref="B18:Q18" location="Disclaimer" display="Disclaimer"/>
    <hyperlink ref="B459" location="Zurueck" display="zurück"/>
  </hyperlinks>
  <pageMargins left="0.7" right="0.7" top="0.78740157499999996" bottom="0.78740157499999996" header="0.3" footer="0.3"/>
  <pageSetup paperSize="9" orientation="portrait" r:id="rId4"/>
  <ignoredErrors>
    <ignoredError sqref="E108:I108 I188 F24" formulaRange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23</vt:i4>
      </vt:variant>
    </vt:vector>
  </HeadingPairs>
  <TitlesOfParts>
    <vt:vector size="24" baseType="lpstr">
      <vt:lpstr>Postmarkt 2021</vt:lpstr>
      <vt:lpstr>Beschäftigte_in_den_Märkten_des_Postwestens</vt:lpstr>
      <vt:lpstr>Disclaimer</vt:lpstr>
      <vt:lpstr>Grafik_01</vt:lpstr>
      <vt:lpstr>Grafik_02</vt:lpstr>
      <vt:lpstr>Grafik_03</vt:lpstr>
      <vt:lpstr>Grafik_04</vt:lpstr>
      <vt:lpstr>Grafik_05</vt:lpstr>
      <vt:lpstr>Grafik_06</vt:lpstr>
      <vt:lpstr>Grafik_07</vt:lpstr>
      <vt:lpstr>Grafik_08</vt:lpstr>
      <vt:lpstr>Grafik_09</vt:lpstr>
      <vt:lpstr>Grafik_09a</vt:lpstr>
      <vt:lpstr>Paketmarkt_Inland</vt:lpstr>
      <vt:lpstr>Paketmarkt_Mengen</vt:lpstr>
      <vt:lpstr>Paketmarkt_Umsaätze</vt:lpstr>
      <vt:lpstr>Sendungsmengen_im_lizenzpflichtigen_Briefbereich</vt:lpstr>
      <vt:lpstr>Sendungsmengenanteile_lizenzpflichtiger_Briefbereich</vt:lpstr>
      <vt:lpstr>Sendungsmengenentwicklung_Paket_und_Express</vt:lpstr>
      <vt:lpstr>Umsatzanteile_lizenzpflichtiger_Briefbereich</vt:lpstr>
      <vt:lpstr>Umsätze_auf_den_Märkten_des_Postwesens_2019</vt:lpstr>
      <vt:lpstr>Umsätze_im_lizenzpflichtigen_Briefbereich</vt:lpstr>
      <vt:lpstr>Umsatzentwicklung_im_KEP_Markt_nach_Segmenten</vt:lpstr>
      <vt:lpstr>Zurueck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Stefan.Bloemeke@BNetzA.de</dc:creator>
  <cp:lastModifiedBy>315-3</cp:lastModifiedBy>
  <cp:lastPrinted>2019-11-22T09:03:09Z</cp:lastPrinted>
  <dcterms:created xsi:type="dcterms:W3CDTF">2019-07-16T09:32:30Z</dcterms:created>
  <dcterms:modified xsi:type="dcterms:W3CDTF">2023-01-30T13:58:24Z</dcterms:modified>
</cp:coreProperties>
</file>